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5\Amministrazione\CONSORZIO LaMMa\Consorzio 2023\Programmazione attività contrattuale 2023-2024\"/>
    </mc:Choice>
  </mc:AlternateContent>
  <bookViews>
    <workbookView xWindow="0" yWindow="0" windowWidth="28800" windowHeight="11808"/>
  </bookViews>
  <sheets>
    <sheet name="Foglio1" sheetId="1" r:id="rId1"/>
    <sheet name="Foglio3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" l="1"/>
  <c r="R17" i="1" l="1"/>
  <c r="R16" i="1" l="1"/>
  <c r="R15" i="1"/>
  <c r="R6" i="1"/>
  <c r="R7" i="1"/>
  <c r="R5" i="1"/>
  <c r="R14" i="1" l="1"/>
  <c r="R10" i="1"/>
  <c r="R9" i="1"/>
</calcChain>
</file>

<file path=xl/sharedStrings.xml><?xml version="1.0" encoding="utf-8"?>
<sst xmlns="http://schemas.openxmlformats.org/spreadsheetml/2006/main" count="179" uniqueCount="126">
  <si>
    <t xml:space="preserve">Codice Unico Intervento - CUI (1) </t>
  </si>
  <si>
    <t xml:space="preserve">Annualità nella quale si prevede di dare avvio alla procedura di affidamento </t>
  </si>
  <si>
    <t xml:space="preserve">Acquisto ricompreso nell'importo complessivo di un lavoro o di altra acquisizione presente in programmazione di lavori, forniture e servizi (Tabella B.2bis) </t>
  </si>
  <si>
    <t xml:space="preserve">CUI lavoro o altra acquisizione nel cui importo complessivo l'acquisto è eventualmente ricompreso (3) </t>
  </si>
  <si>
    <t xml:space="preserve">Lotto funzionale (4) </t>
  </si>
  <si>
    <t xml:space="preserve">Ambito geografico di esecuzione dell'acquisto Codice NUTS </t>
  </si>
  <si>
    <t xml:space="preserve">Settore </t>
  </si>
  <si>
    <t xml:space="preserve">CPV (5) </t>
  </si>
  <si>
    <t xml:space="preserve">Descrizione dell'acquisto </t>
  </si>
  <si>
    <t xml:space="preserve">Livello di priorità (6) (Tabella B.1) </t>
  </si>
  <si>
    <t xml:space="preserve">Responsabile del Procedimento (7) </t>
  </si>
  <si>
    <t xml:space="preserve">L'acquisto è relativo a nuovo affidamento di contratto in essere (8) </t>
  </si>
  <si>
    <t xml:space="preserve">STIMA DEI COSTI DELL'ACQUISTO </t>
  </si>
  <si>
    <t>primo anno</t>
  </si>
  <si>
    <t>secondo anno</t>
  </si>
  <si>
    <t>costi su annualità successiva</t>
  </si>
  <si>
    <t>totale</t>
  </si>
  <si>
    <t xml:space="preserve">CENTRALE DI COMMITTENZA O SOGGETTO AGGREGATORE AL QUALE SI FARA' RICORSO PER L'ESPLETAMENTO DELLA PROCEDURA DI AFFIDAMENTO (11) </t>
  </si>
  <si>
    <t>approto di capitale privato</t>
  </si>
  <si>
    <t xml:space="preserve">Importo </t>
  </si>
  <si>
    <t xml:space="preserve">codice AUSA </t>
  </si>
  <si>
    <t xml:space="preserve">denominazione </t>
  </si>
  <si>
    <t xml:space="preserve">Tabella B.1 </t>
  </si>
  <si>
    <t xml:space="preserve">3. priorità minima </t>
  </si>
  <si>
    <t xml:space="preserve">Tabella B.1bis </t>
  </si>
  <si>
    <t>1. finanza di progetto</t>
  </si>
  <si>
    <t>4. società partecipate o di scopo</t>
  </si>
  <si>
    <t>5. locazione finananziaria</t>
  </si>
  <si>
    <t>6. contratto di disponibilità</t>
  </si>
  <si>
    <t xml:space="preserve">9. altro </t>
  </si>
  <si>
    <t xml:space="preserve">Tabella B.2 </t>
  </si>
  <si>
    <t xml:space="preserve">Tabella B.2bis </t>
  </si>
  <si>
    <t>1. no</t>
  </si>
  <si>
    <t>2. si</t>
  </si>
  <si>
    <t>(1) Codice CUI = sigla settore (F=forniture; S=servizi) + cf amministrazione + prima annualità del primo programma nel quale l'intervento è stato inserito + progressivo di 5 cifre della prima annualità del primo proramma</t>
  </si>
  <si>
    <t>(2) Indica il CUP (cfr. articolo 6 comma 4)</t>
  </si>
  <si>
    <t>(4) Indica se lotto funzionale secondo la definizione di cui all’art.3 comma 1 lettera qq) del D.Lgs.50/2016</t>
  </si>
  <si>
    <t>(5) Relativa a CPV principale. Deve essere rispettata la coerenza, per le prime due cifre, con il settore: F= CPV&lt;45 o 48; S= CPV&gt;48</t>
  </si>
  <si>
    <t>(6) Indica il livello di priorità di cui all'articolo 6 commi 10 e 11</t>
  </si>
  <si>
    <t>(7) Riportare nome e cognome del responsabile del procedimento</t>
  </si>
  <si>
    <t>(8) Servizi o forniture che presentano caratteri di regolarità o sono destinati ad essere rinnovati entro un determinato periodo.</t>
  </si>
  <si>
    <t>(9) Importo complessivo ai sensi dell'articolo 3, comma 6, ivi incluse le spese eventualmente già sostenute e con competenza di bilancio antecedente alla prima annualità</t>
  </si>
  <si>
    <t>(10) Riportare l'importo del capitale privato come quota parte dell'importo complessivo</t>
  </si>
  <si>
    <t>(11) Dati obbligatori per i soli acquisti ricompresi nella prima annualità (Cfr. articolo 8)</t>
  </si>
  <si>
    <t>(12) Indicare se l'acquisto è stato aggiunto o è stato modificato a seguito di modifica in corso d'anno ai sensi dell'art.7 commi 8 e 9. Tale campo, come la relativa nota e tabella, compaiono solo in caso di modifica del programma</t>
  </si>
  <si>
    <t>2. priorità media</t>
  </si>
  <si>
    <t xml:space="preserve">1. priorità massima </t>
  </si>
  <si>
    <t>2. modifica ex art.7 comma 8 lettera c)</t>
  </si>
  <si>
    <t>3. modifica ex art.7 comma 8 lettera d)</t>
  </si>
  <si>
    <t xml:space="preserve">4. modifica ex art.7 comma 8 lettera e) </t>
  </si>
  <si>
    <t xml:space="preserve">5. modifica ex art.7 comma 9 </t>
  </si>
  <si>
    <t xml:space="preserve">1. modifica ex art.7 comma 8 lettera b) </t>
  </si>
  <si>
    <t xml:space="preserve">4. si, interventi o acquisti diversi </t>
  </si>
  <si>
    <t xml:space="preserve">3. si, CUI non ancora attribuito </t>
  </si>
  <si>
    <t>Acquisto aggiunto o variato a seguito di modifica programma (12) 
(Tabella B.2)</t>
  </si>
  <si>
    <t>Tipologia (Tabella B.1bis)</t>
  </si>
  <si>
    <t>Servizi</t>
  </si>
  <si>
    <t>Forniture</t>
  </si>
  <si>
    <t>3. sponsorizzazione</t>
  </si>
  <si>
    <t xml:space="preserve">2. concessione di forniture e servizi </t>
  </si>
  <si>
    <t xml:space="preserve">(13) La somma è calcolata al netto dell'importo degli acquisti ricompresi nell'importo complessivo di un lavoro o di altra acquisizione presente in programmazione di lavori, forniture e servizi </t>
  </si>
  <si>
    <t>Durata del contratto in mesi</t>
  </si>
  <si>
    <t>(3) Compilare se nella colonna "Acquisto ricompreso nell'importo complessivo di un lavoro o di altra acquisizione presente in programmazione di lavori, forniture e servizi" si è risposto "SI" e se nella colonna "Codice CUP" non è stato riportato il CUP in quanto non presente</t>
  </si>
  <si>
    <t>Codice CUP (2)</t>
  </si>
  <si>
    <t>Simone Cristofori</t>
  </si>
  <si>
    <t>Simone Montagnani</t>
  </si>
  <si>
    <t>Andrea Antonini</t>
  </si>
  <si>
    <t>Manuela Corongiu</t>
  </si>
  <si>
    <t xml:space="preserve">FONTI DI FINANZIAMENTO </t>
  </si>
  <si>
    <t xml:space="preserve"> N. </t>
  </si>
  <si>
    <t>Descrizione dell'intervento</t>
  </si>
  <si>
    <t>Contributi pubblici</t>
  </si>
  <si>
    <t>Altre fonti</t>
  </si>
  <si>
    <t>Totale</t>
  </si>
  <si>
    <t>Note</t>
  </si>
  <si>
    <t>Stato</t>
  </si>
  <si>
    <t>Regione</t>
  </si>
  <si>
    <t>Altri enti</t>
  </si>
  <si>
    <t>Altri beni - Hardware</t>
  </si>
  <si>
    <t>Attrezzature istituzionali e commerciali</t>
  </si>
  <si>
    <t>Altri beni - Macchinari d'ufficio</t>
  </si>
  <si>
    <t>Fornitura di PC mobili e fissi</t>
  </si>
  <si>
    <t xml:space="preserve"> TOTALE </t>
  </si>
  <si>
    <t>Carlo Brandini</t>
  </si>
  <si>
    <t>ITI14</t>
  </si>
  <si>
    <t>servizio di aggiornamento SW APP sito lamma</t>
  </si>
  <si>
    <r>
      <t xml:space="preserve">servizio di supporto per lo sviluppo e aggiornamento </t>
    </r>
    <r>
      <rPr>
        <sz val="12"/>
        <color rgb="FF000000"/>
        <rFont val="Calibri"/>
        <family val="2"/>
        <scheme val="minor"/>
      </rPr>
      <t>per geoportale/metadata/opendata</t>
    </r>
  </si>
  <si>
    <t>servizio di manutenzione  Wave Glider</t>
  </si>
  <si>
    <t>servizio manutenzione 2 radar banda X  (4anni)</t>
  </si>
  <si>
    <t>servizio manutenzione 5 radarHF  (4 anni)</t>
  </si>
  <si>
    <t>Stefano Taddei</t>
  </si>
  <si>
    <t>servizio gestione server webmail su TIX (4 anni)</t>
  </si>
  <si>
    <t xml:space="preserve">N. </t>
  </si>
  <si>
    <t>Costi del programma</t>
  </si>
  <si>
    <t>Attrezzature sala meteo</t>
  </si>
  <si>
    <t xml:space="preserve">Attrezzature alta tecnologia </t>
  </si>
  <si>
    <t>Altri beni - Macchinari d'ufficio e Hardware</t>
  </si>
  <si>
    <t>Switch e server</t>
  </si>
  <si>
    <t>INVESTIMENTI PROGRAMMATI NEGLI ESERCIZI PRECEDENTI</t>
  </si>
  <si>
    <t>Costi non monetari esercizio 2023</t>
  </si>
  <si>
    <t>Fondi regionali straordinari</t>
  </si>
  <si>
    <t> € 70.000</t>
  </si>
  <si>
    <t>regionali straordinari e H2020-SCORE</t>
  </si>
  <si>
    <t> € 188.900</t>
  </si>
  <si>
    <t> € 50.000</t>
  </si>
  <si>
    <t>F94152640481202300001</t>
  </si>
  <si>
    <t>F94152640481202300002</t>
  </si>
  <si>
    <t>F94152640481202300003</t>
  </si>
  <si>
    <t>ITI15</t>
  </si>
  <si>
    <t>server</t>
  </si>
  <si>
    <t>switch e materiale informatico</t>
  </si>
  <si>
    <t>S94152640481202300001</t>
  </si>
  <si>
    <t>S94152640481202300002</t>
  </si>
  <si>
    <t>S94152640481202300003</t>
  </si>
  <si>
    <t>S94152640481202300004</t>
  </si>
  <si>
    <t>S94152640481202300005</t>
  </si>
  <si>
    <t>S94152640481202300006</t>
  </si>
  <si>
    <t>fornitura pc mobili e fissi e supporto postazioni informatiche</t>
  </si>
  <si>
    <t>servizio webmail workspace (3 anni)</t>
  </si>
  <si>
    <t>S94152640481202300007</t>
  </si>
  <si>
    <t>servizio supporto fotointerpretazione e mappatura</t>
  </si>
  <si>
    <t>S94152640481202400008</t>
  </si>
  <si>
    <t>J55F21003200006</t>
  </si>
  <si>
    <t>S94152640481202400009</t>
  </si>
  <si>
    <t>fornitura buoni pasto</t>
  </si>
  <si>
    <t>F94152640481202400004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</si>
</sst>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[$€-410]_-;\-* #,##0.00\ [$€-410]_-;_-* &quot;-&quot;??\ [$€-410]_-;_-@_-"/>
    <numFmt numFmtId="166" formatCode="[$€-2]\ #,##0.00;[Red]\-[$€-2]\ #,##0.00"/>
    <numFmt numFmtId="167" formatCode="[$€-2]\ #,##0;[Red]\-[$€-2]\ #,##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color theme="4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9" fillId="0" borderId="8" xfId="0" applyFont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" xfId="0" applyBorder="1"/>
    <xf numFmtId="164" fontId="5" fillId="0" borderId="1" xfId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164" fontId="8" fillId="0" borderId="1" xfId="1" applyFont="1" applyFill="1" applyBorder="1" applyAlignment="1" applyProtection="1">
      <alignment vertical="center"/>
    </xf>
    <xf numFmtId="0" fontId="6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5" fillId="0" borderId="15" xfId="0" applyFont="1" applyFill="1" applyBorder="1" applyAlignment="1">
      <alignment vertical="center" wrapText="1"/>
    </xf>
    <xf numFmtId="43" fontId="3" fillId="0" borderId="1" xfId="0" applyNumberFormat="1" applyFont="1" applyFill="1" applyBorder="1"/>
    <xf numFmtId="43" fontId="8" fillId="0" borderId="1" xfId="0" applyNumberFormat="1" applyFont="1" applyFill="1" applyBorder="1"/>
    <xf numFmtId="0" fontId="0" fillId="0" borderId="0" xfId="0" applyAlignment="1">
      <alignment wrapText="1"/>
    </xf>
    <xf numFmtId="0" fontId="8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right" vertical="center"/>
    </xf>
    <xf numFmtId="166" fontId="10" fillId="0" borderId="8" xfId="0" applyNumberFormat="1" applyFont="1" applyBorder="1" applyAlignment="1">
      <alignment horizontal="right" vertical="center"/>
    </xf>
    <xf numFmtId="166" fontId="9" fillId="0" borderId="8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vertical="center"/>
    </xf>
    <xf numFmtId="166" fontId="11" fillId="0" borderId="8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vertical="center"/>
    </xf>
    <xf numFmtId="166" fontId="12" fillId="0" borderId="8" xfId="0" applyNumberFormat="1" applyFont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vertical="center"/>
    </xf>
    <xf numFmtId="167" fontId="9" fillId="0" borderId="8" xfId="0" applyNumberFormat="1" applyFont="1" applyBorder="1" applyAlignment="1">
      <alignment horizontal="right" vertical="center"/>
    </xf>
    <xf numFmtId="0" fontId="14" fillId="2" borderId="9" xfId="0" applyFont="1" applyFill="1" applyBorder="1" applyAlignment="1">
      <alignment vertical="center"/>
    </xf>
    <xf numFmtId="166" fontId="10" fillId="0" borderId="7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166" fontId="10" fillId="0" borderId="11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4"/>
  <sheetViews>
    <sheetView tabSelected="1" topLeftCell="F4" zoomScale="90" zoomScaleNormal="90" workbookViewId="0">
      <selection activeCell="O8" sqref="O8"/>
    </sheetView>
  </sheetViews>
  <sheetFormatPr defaultColWidth="17.8984375" defaultRowHeight="15.6" x14ac:dyDescent="0.3"/>
  <cols>
    <col min="1" max="1" width="32.296875" style="8" customWidth="1"/>
    <col min="2" max="2" width="17.8984375" style="8"/>
    <col min="3" max="3" width="18.5" style="8" customWidth="1"/>
    <col min="4" max="4" width="8.796875" style="8" customWidth="1"/>
    <col min="5" max="5" width="21.796875" style="8" customWidth="1"/>
    <col min="6" max="6" width="6.5" style="8" customWidth="1"/>
    <col min="7" max="7" width="13.09765625" style="8" customWidth="1"/>
    <col min="8" max="8" width="9.59765625" style="35" customWidth="1"/>
    <col min="9" max="9" width="7.69921875" style="8" customWidth="1"/>
    <col min="10" max="10" width="52.796875" style="44" customWidth="1"/>
    <col min="11" max="11" width="17.8984375" style="8"/>
    <col min="12" max="12" width="18.19921875" style="8" customWidth="1"/>
    <col min="13" max="13" width="18.8984375" style="5" customWidth="1"/>
    <col min="14" max="14" width="17.8984375" style="8"/>
    <col min="15" max="15" width="17.8984375" style="4"/>
    <col min="16" max="16" width="13.796875" style="8" customWidth="1"/>
    <col min="17" max="17" width="14.8984375" style="8" customWidth="1"/>
    <col min="18" max="18" width="13.5" style="8" customWidth="1"/>
    <col min="19" max="23" width="17.8984375" style="8"/>
    <col min="24" max="16384" width="17.8984375" style="25"/>
  </cols>
  <sheetData>
    <row r="2" spans="1:23" ht="55.05" customHeight="1" x14ac:dyDescent="0.3">
      <c r="A2" s="67" t="s">
        <v>0</v>
      </c>
      <c r="B2" s="67" t="s">
        <v>1</v>
      </c>
      <c r="C2" s="66" t="s">
        <v>63</v>
      </c>
      <c r="D2" s="67" t="s">
        <v>2</v>
      </c>
      <c r="E2" s="67" t="s">
        <v>3</v>
      </c>
      <c r="F2" s="67" t="s">
        <v>4</v>
      </c>
      <c r="G2" s="67" t="s">
        <v>5</v>
      </c>
      <c r="H2" s="66" t="s">
        <v>6</v>
      </c>
      <c r="I2" s="66" t="s">
        <v>7</v>
      </c>
      <c r="J2" s="67" t="s">
        <v>8</v>
      </c>
      <c r="K2" s="67" t="s">
        <v>9</v>
      </c>
      <c r="L2" s="67" t="s">
        <v>10</v>
      </c>
      <c r="M2" s="67" t="s">
        <v>61</v>
      </c>
      <c r="N2" s="67" t="s">
        <v>11</v>
      </c>
      <c r="O2" s="66" t="s">
        <v>12</v>
      </c>
      <c r="P2" s="66"/>
      <c r="Q2" s="66"/>
      <c r="R2" s="66"/>
      <c r="S2" s="66"/>
      <c r="T2" s="66"/>
      <c r="U2" s="67" t="s">
        <v>17</v>
      </c>
      <c r="V2" s="67"/>
      <c r="W2" s="67" t="s">
        <v>54</v>
      </c>
    </row>
    <row r="3" spans="1:23" ht="25.05" customHeight="1" x14ac:dyDescent="0.3">
      <c r="A3" s="67"/>
      <c r="B3" s="67"/>
      <c r="C3" s="66"/>
      <c r="D3" s="67"/>
      <c r="E3" s="67"/>
      <c r="F3" s="67"/>
      <c r="G3" s="67"/>
      <c r="H3" s="66"/>
      <c r="I3" s="66"/>
      <c r="J3" s="67"/>
      <c r="K3" s="67"/>
      <c r="L3" s="67"/>
      <c r="M3" s="67"/>
      <c r="N3" s="67"/>
      <c r="O3" s="66" t="s">
        <v>13</v>
      </c>
      <c r="P3" s="66" t="s">
        <v>14</v>
      </c>
      <c r="Q3" s="67" t="s">
        <v>15</v>
      </c>
      <c r="R3" s="66" t="s">
        <v>16</v>
      </c>
      <c r="S3" s="66" t="s">
        <v>18</v>
      </c>
      <c r="T3" s="66"/>
      <c r="U3" s="67"/>
      <c r="V3" s="67"/>
      <c r="W3" s="67"/>
    </row>
    <row r="4" spans="1:23" ht="49.05" customHeight="1" x14ac:dyDescent="0.3">
      <c r="A4" s="67"/>
      <c r="B4" s="67"/>
      <c r="C4" s="66"/>
      <c r="D4" s="67"/>
      <c r="E4" s="67"/>
      <c r="F4" s="67"/>
      <c r="G4" s="67"/>
      <c r="H4" s="66"/>
      <c r="I4" s="66"/>
      <c r="J4" s="67"/>
      <c r="K4" s="67"/>
      <c r="L4" s="67"/>
      <c r="M4" s="67"/>
      <c r="N4" s="67"/>
      <c r="O4" s="66"/>
      <c r="P4" s="66"/>
      <c r="Q4" s="67"/>
      <c r="R4" s="66"/>
      <c r="S4" s="2" t="s">
        <v>19</v>
      </c>
      <c r="T4" s="3" t="s">
        <v>55</v>
      </c>
      <c r="U4" s="2" t="s">
        <v>20</v>
      </c>
      <c r="V4" s="2" t="s">
        <v>21</v>
      </c>
      <c r="W4" s="67"/>
    </row>
    <row r="5" spans="1:23" s="8" customFormat="1" ht="29.4" customHeight="1" x14ac:dyDescent="0.3">
      <c r="A5" s="8" t="s">
        <v>105</v>
      </c>
      <c r="B5" s="5">
        <v>2023</v>
      </c>
      <c r="C5" s="8" t="s">
        <v>122</v>
      </c>
      <c r="G5" s="5" t="s">
        <v>84</v>
      </c>
      <c r="H5" s="5" t="s">
        <v>57</v>
      </c>
      <c r="J5" s="27" t="s">
        <v>117</v>
      </c>
      <c r="K5" s="4" t="s">
        <v>46</v>
      </c>
      <c r="L5" s="8" t="s">
        <v>65</v>
      </c>
      <c r="M5" s="5">
        <v>12</v>
      </c>
      <c r="O5" s="26">
        <v>240000</v>
      </c>
      <c r="P5" s="7"/>
      <c r="Q5" s="7"/>
      <c r="R5" s="26">
        <f>O5</f>
        <v>240000</v>
      </c>
      <c r="S5" s="6"/>
      <c r="T5" s="6"/>
    </row>
    <row r="6" spans="1:23" s="28" customFormat="1" x14ac:dyDescent="0.3">
      <c r="A6" t="s">
        <v>106</v>
      </c>
      <c r="B6" s="5">
        <v>2023</v>
      </c>
      <c r="G6" s="5" t="s">
        <v>84</v>
      </c>
      <c r="H6" s="5" t="s">
        <v>57</v>
      </c>
      <c r="J6" s="42" t="s">
        <v>109</v>
      </c>
      <c r="K6" s="4" t="s">
        <v>46</v>
      </c>
      <c r="L6" s="8" t="s">
        <v>65</v>
      </c>
      <c r="M6" s="5">
        <v>12</v>
      </c>
      <c r="O6" s="26">
        <v>45000</v>
      </c>
      <c r="P6" s="26"/>
      <c r="Q6" s="30"/>
      <c r="R6" s="26">
        <f>O6</f>
        <v>45000</v>
      </c>
      <c r="S6" s="31"/>
      <c r="T6" s="31"/>
    </row>
    <row r="7" spans="1:23" s="28" customFormat="1" x14ac:dyDescent="0.3">
      <c r="A7" t="s">
        <v>107</v>
      </c>
      <c r="B7" s="5">
        <v>2023</v>
      </c>
      <c r="G7" s="5" t="s">
        <v>108</v>
      </c>
      <c r="H7" s="5" t="s">
        <v>57</v>
      </c>
      <c r="J7" s="39" t="s">
        <v>110</v>
      </c>
      <c r="K7" s="4" t="s">
        <v>46</v>
      </c>
      <c r="L7" s="8" t="s">
        <v>65</v>
      </c>
      <c r="M7" s="5">
        <v>12</v>
      </c>
      <c r="O7" s="26">
        <v>45000</v>
      </c>
      <c r="P7" s="30"/>
      <c r="Q7" s="30"/>
      <c r="R7" s="26">
        <f>O7</f>
        <v>45000</v>
      </c>
      <c r="S7" s="31"/>
      <c r="T7" s="31"/>
    </row>
    <row r="8" spans="1:23" s="28" customFormat="1" x14ac:dyDescent="0.3">
      <c r="A8" t="s">
        <v>125</v>
      </c>
      <c r="B8" s="5">
        <v>2024</v>
      </c>
      <c r="G8" s="5" t="s">
        <v>84</v>
      </c>
      <c r="H8" s="5" t="s">
        <v>57</v>
      </c>
      <c r="J8" s="76" t="s">
        <v>124</v>
      </c>
      <c r="K8" s="4" t="s">
        <v>46</v>
      </c>
      <c r="L8" s="8" t="s">
        <v>64</v>
      </c>
      <c r="M8" s="5">
        <v>24</v>
      </c>
      <c r="O8" s="26">
        <v>40000</v>
      </c>
      <c r="P8" s="26">
        <v>40000</v>
      </c>
      <c r="Q8" s="30"/>
      <c r="R8" s="26">
        <f>SUM(O8:Q8)</f>
        <v>80000</v>
      </c>
      <c r="S8" s="31"/>
      <c r="T8" s="31"/>
    </row>
    <row r="9" spans="1:23" s="28" customFormat="1" x14ac:dyDescent="0.3">
      <c r="A9" s="1" t="s">
        <v>111</v>
      </c>
      <c r="B9" s="5">
        <v>2023</v>
      </c>
      <c r="G9" s="5" t="s">
        <v>84</v>
      </c>
      <c r="H9" s="5" t="s">
        <v>56</v>
      </c>
      <c r="J9" s="45" t="s">
        <v>85</v>
      </c>
      <c r="K9" s="4" t="s">
        <v>45</v>
      </c>
      <c r="L9" s="8" t="s">
        <v>64</v>
      </c>
      <c r="M9" s="5">
        <v>36</v>
      </c>
      <c r="O9" s="26">
        <v>20000</v>
      </c>
      <c r="P9" s="26">
        <v>5000</v>
      </c>
      <c r="Q9" s="7">
        <v>5000</v>
      </c>
      <c r="R9" s="6">
        <f>SUM(O9:Q9)</f>
        <v>30000</v>
      </c>
      <c r="S9" s="31"/>
      <c r="T9" s="31"/>
    </row>
    <row r="10" spans="1:23" s="28" customFormat="1" ht="31.2" x14ac:dyDescent="0.3">
      <c r="A10" s="1" t="s">
        <v>112</v>
      </c>
      <c r="B10" s="5">
        <v>2023</v>
      </c>
      <c r="G10" s="5" t="s">
        <v>84</v>
      </c>
      <c r="H10" s="5" t="s">
        <v>56</v>
      </c>
      <c r="J10" s="42" t="s">
        <v>86</v>
      </c>
      <c r="K10" s="4" t="s">
        <v>45</v>
      </c>
      <c r="L10" s="8" t="s">
        <v>67</v>
      </c>
      <c r="M10" s="5">
        <v>12</v>
      </c>
      <c r="O10" s="26">
        <v>40000</v>
      </c>
      <c r="P10" s="26">
        <v>5000</v>
      </c>
      <c r="Q10" s="7">
        <v>5000</v>
      </c>
      <c r="R10" s="6">
        <f>SUM(O10:Q10)</f>
        <v>50000</v>
      </c>
      <c r="S10" s="31"/>
      <c r="T10" s="31"/>
    </row>
    <row r="11" spans="1:23" s="28" customFormat="1" x14ac:dyDescent="0.3">
      <c r="A11" s="1" t="s">
        <v>113</v>
      </c>
      <c r="B11" s="5">
        <v>2023</v>
      </c>
      <c r="G11" s="5" t="s">
        <v>84</v>
      </c>
      <c r="H11" s="5" t="s">
        <v>56</v>
      </c>
      <c r="J11" s="42" t="s">
        <v>87</v>
      </c>
      <c r="K11" s="4" t="s">
        <v>45</v>
      </c>
      <c r="L11" s="8" t="s">
        <v>83</v>
      </c>
      <c r="M11" s="5">
        <v>48</v>
      </c>
      <c r="O11" s="26">
        <v>16000</v>
      </c>
      <c r="P11" s="26">
        <v>16000</v>
      </c>
      <c r="Q11" s="7">
        <v>32000</v>
      </c>
      <c r="R11" s="6">
        <v>64000</v>
      </c>
      <c r="S11" s="31"/>
      <c r="T11" s="31"/>
    </row>
    <row r="12" spans="1:23" s="28" customFormat="1" x14ac:dyDescent="0.3">
      <c r="A12" s="1" t="s">
        <v>114</v>
      </c>
      <c r="B12" s="5">
        <v>2023</v>
      </c>
      <c r="G12" s="5" t="s">
        <v>84</v>
      </c>
      <c r="H12" s="5" t="s">
        <v>56</v>
      </c>
      <c r="J12" s="42" t="s">
        <v>88</v>
      </c>
      <c r="K12" s="4" t="s">
        <v>45</v>
      </c>
      <c r="L12" s="8" t="s">
        <v>66</v>
      </c>
      <c r="M12" s="5">
        <v>48</v>
      </c>
      <c r="O12" s="26">
        <v>17000</v>
      </c>
      <c r="P12" s="26">
        <v>17000</v>
      </c>
      <c r="Q12" s="7">
        <v>34000</v>
      </c>
      <c r="R12" s="6">
        <v>68000</v>
      </c>
      <c r="S12" s="31"/>
      <c r="T12" s="31"/>
    </row>
    <row r="13" spans="1:23" s="28" customFormat="1" x14ac:dyDescent="0.3">
      <c r="A13" s="1" t="s">
        <v>115</v>
      </c>
      <c r="B13" s="5">
        <v>2023</v>
      </c>
      <c r="G13" s="5" t="s">
        <v>84</v>
      </c>
      <c r="H13" s="5" t="s">
        <v>56</v>
      </c>
      <c r="J13" s="42" t="s">
        <v>89</v>
      </c>
      <c r="K13" s="4" t="s">
        <v>45</v>
      </c>
      <c r="L13" s="8" t="s">
        <v>90</v>
      </c>
      <c r="M13" s="5">
        <v>48</v>
      </c>
      <c r="O13" s="26">
        <v>20000</v>
      </c>
      <c r="P13" s="26">
        <v>20000</v>
      </c>
      <c r="Q13" s="7">
        <v>40000</v>
      </c>
      <c r="R13" s="6">
        <v>80000</v>
      </c>
      <c r="S13" s="31"/>
      <c r="T13" s="31"/>
    </row>
    <row r="14" spans="1:23" s="28" customFormat="1" x14ac:dyDescent="0.3">
      <c r="A14" s="1" t="s">
        <v>116</v>
      </c>
      <c r="B14" s="5">
        <v>2023</v>
      </c>
      <c r="G14" s="5" t="s">
        <v>84</v>
      </c>
      <c r="H14" s="5" t="s">
        <v>56</v>
      </c>
      <c r="J14" t="s">
        <v>118</v>
      </c>
      <c r="K14" s="4" t="s">
        <v>45</v>
      </c>
      <c r="L14" s="8" t="s">
        <v>65</v>
      </c>
      <c r="M14" s="5">
        <v>36</v>
      </c>
      <c r="O14" s="26">
        <v>25000</v>
      </c>
      <c r="P14" s="26">
        <v>25000</v>
      </c>
      <c r="Q14" s="7">
        <v>25000</v>
      </c>
      <c r="R14" s="6">
        <f t="shared" ref="R14" si="0">SUM(O14:Q14)</f>
        <v>75000</v>
      </c>
      <c r="S14" s="31"/>
      <c r="T14" s="31"/>
    </row>
    <row r="15" spans="1:23" s="28" customFormat="1" x14ac:dyDescent="0.3">
      <c r="A15" s="1" t="s">
        <v>119</v>
      </c>
      <c r="B15" s="5">
        <v>2023</v>
      </c>
      <c r="G15" s="5" t="s">
        <v>84</v>
      </c>
      <c r="H15" s="5" t="s">
        <v>56</v>
      </c>
      <c r="J15" t="s">
        <v>120</v>
      </c>
      <c r="K15" s="4" t="s">
        <v>45</v>
      </c>
      <c r="L15" s="8" t="s">
        <v>67</v>
      </c>
      <c r="M15" s="5">
        <v>24</v>
      </c>
      <c r="O15" s="26">
        <v>140000</v>
      </c>
      <c r="P15" s="26">
        <v>110000</v>
      </c>
      <c r="Q15" s="30"/>
      <c r="R15" s="6">
        <f>SUM(O15:Q15)</f>
        <v>250000</v>
      </c>
      <c r="S15" s="31"/>
      <c r="T15" s="31"/>
    </row>
    <row r="16" spans="1:23" s="28" customFormat="1" x14ac:dyDescent="0.3">
      <c r="A16" s="1" t="s">
        <v>121</v>
      </c>
      <c r="B16" s="5">
        <v>2024</v>
      </c>
      <c r="G16" s="5" t="s">
        <v>84</v>
      </c>
      <c r="H16" s="5" t="s">
        <v>56</v>
      </c>
      <c r="J16" t="s">
        <v>120</v>
      </c>
      <c r="K16" s="4" t="s">
        <v>45</v>
      </c>
      <c r="L16" s="8" t="s">
        <v>67</v>
      </c>
      <c r="M16" s="5">
        <v>24</v>
      </c>
      <c r="O16" s="26">
        <v>140000</v>
      </c>
      <c r="P16" s="26">
        <v>110000</v>
      </c>
      <c r="Q16" s="30"/>
      <c r="R16" s="6">
        <f>SUM(O16:Q16)</f>
        <v>250000</v>
      </c>
      <c r="S16" s="31"/>
      <c r="T16" s="31"/>
    </row>
    <row r="17" spans="1:20" s="28" customFormat="1" x14ac:dyDescent="0.3">
      <c r="A17" t="s">
        <v>123</v>
      </c>
      <c r="B17" s="5">
        <v>2024</v>
      </c>
      <c r="G17" s="5" t="s">
        <v>84</v>
      </c>
      <c r="H17" s="5" t="s">
        <v>56</v>
      </c>
      <c r="J17" t="s">
        <v>91</v>
      </c>
      <c r="K17" s="4" t="s">
        <v>45</v>
      </c>
      <c r="L17" s="8" t="s">
        <v>65</v>
      </c>
      <c r="M17" s="5">
        <v>48</v>
      </c>
      <c r="O17" s="26">
        <v>56000</v>
      </c>
      <c r="P17" s="26">
        <v>54000</v>
      </c>
      <c r="Q17" s="7">
        <v>108000</v>
      </c>
      <c r="R17" s="6">
        <f t="shared" ref="R17" si="1">SUM(O17:Q17)</f>
        <v>218000</v>
      </c>
      <c r="S17" s="31"/>
      <c r="T17" s="31"/>
    </row>
    <row r="18" spans="1:20" s="28" customFormat="1" x14ac:dyDescent="0.3">
      <c r="A18" s="1"/>
      <c r="B18" s="5"/>
      <c r="G18" s="5"/>
      <c r="H18" s="5"/>
      <c r="J18"/>
      <c r="K18" s="4"/>
      <c r="L18" s="8"/>
      <c r="M18" s="5"/>
      <c r="O18" s="26"/>
      <c r="P18" s="26"/>
      <c r="Q18" s="30"/>
      <c r="R18" s="6"/>
      <c r="S18" s="31"/>
      <c r="T18" s="31"/>
    </row>
    <row r="19" spans="1:20" s="28" customFormat="1" x14ac:dyDescent="0.3">
      <c r="A19" s="1"/>
      <c r="B19" s="5"/>
      <c r="G19" s="5"/>
      <c r="H19" s="5"/>
      <c r="J19"/>
      <c r="K19" s="4"/>
      <c r="L19" s="8"/>
      <c r="M19" s="5"/>
      <c r="O19" s="26"/>
      <c r="P19" s="26"/>
      <c r="Q19" s="30"/>
      <c r="R19" s="6"/>
      <c r="S19" s="31"/>
      <c r="T19" s="31"/>
    </row>
    <row r="20" spans="1:20" s="28" customFormat="1" x14ac:dyDescent="0.3">
      <c r="H20" s="32"/>
      <c r="J20" s="43"/>
      <c r="M20" s="29"/>
      <c r="O20" s="33"/>
      <c r="Q20" s="41"/>
    </row>
    <row r="21" spans="1:20" x14ac:dyDescent="0.3">
      <c r="A21" s="34" t="s">
        <v>34</v>
      </c>
      <c r="P21" s="40"/>
    </row>
    <row r="22" spans="1:20" x14ac:dyDescent="0.3">
      <c r="A22" s="34" t="s">
        <v>35</v>
      </c>
    </row>
    <row r="23" spans="1:20" x14ac:dyDescent="0.3">
      <c r="A23" s="36" t="s">
        <v>62</v>
      </c>
    </row>
    <row r="24" spans="1:20" x14ac:dyDescent="0.3">
      <c r="A24" s="36" t="s">
        <v>36</v>
      </c>
    </row>
    <row r="25" spans="1:20" x14ac:dyDescent="0.3">
      <c r="A25" s="36" t="s">
        <v>37</v>
      </c>
    </row>
    <row r="26" spans="1:20" x14ac:dyDescent="0.3">
      <c r="A26" s="36" t="s">
        <v>38</v>
      </c>
    </row>
    <row r="27" spans="1:20" x14ac:dyDescent="0.3">
      <c r="A27" s="36" t="s">
        <v>39</v>
      </c>
    </row>
    <row r="28" spans="1:20" x14ac:dyDescent="0.3">
      <c r="A28" s="36" t="s">
        <v>40</v>
      </c>
    </row>
    <row r="29" spans="1:20" x14ac:dyDescent="0.3">
      <c r="A29" s="36" t="s">
        <v>41</v>
      </c>
    </row>
    <row r="30" spans="1:20" x14ac:dyDescent="0.3">
      <c r="A30" s="36" t="s">
        <v>42</v>
      </c>
    </row>
    <row r="31" spans="1:20" x14ac:dyDescent="0.3">
      <c r="A31" s="36" t="s">
        <v>43</v>
      </c>
    </row>
    <row r="32" spans="1:20" x14ac:dyDescent="0.3">
      <c r="A32" s="36" t="s">
        <v>44</v>
      </c>
    </row>
    <row r="33" spans="1:5" x14ac:dyDescent="0.3">
      <c r="A33" s="36" t="s">
        <v>60</v>
      </c>
    </row>
    <row r="36" spans="1:5" x14ac:dyDescent="0.3">
      <c r="E36" s="37"/>
    </row>
    <row r="37" spans="1:5" x14ac:dyDescent="0.3">
      <c r="E37" s="37"/>
    </row>
    <row r="39" spans="1:5" x14ac:dyDescent="0.3">
      <c r="A39" s="38" t="s">
        <v>22</v>
      </c>
    </row>
    <row r="40" spans="1:5" x14ac:dyDescent="0.3">
      <c r="A40" s="36" t="s">
        <v>46</v>
      </c>
    </row>
    <row r="41" spans="1:5" x14ac:dyDescent="0.3">
      <c r="A41" s="36" t="s">
        <v>45</v>
      </c>
    </row>
    <row r="42" spans="1:5" x14ac:dyDescent="0.3">
      <c r="A42" s="36" t="s">
        <v>23</v>
      </c>
    </row>
    <row r="43" spans="1:5" x14ac:dyDescent="0.3">
      <c r="A43" s="36"/>
    </row>
    <row r="44" spans="1:5" x14ac:dyDescent="0.3">
      <c r="A44" s="38" t="s">
        <v>24</v>
      </c>
    </row>
    <row r="45" spans="1:5" x14ac:dyDescent="0.3">
      <c r="A45" s="36" t="s">
        <v>25</v>
      </c>
    </row>
    <row r="46" spans="1:5" x14ac:dyDescent="0.3">
      <c r="A46" s="36" t="s">
        <v>59</v>
      </c>
    </row>
    <row r="47" spans="1:5" x14ac:dyDescent="0.3">
      <c r="A47" s="36" t="s">
        <v>58</v>
      </c>
    </row>
    <row r="48" spans="1:5" x14ac:dyDescent="0.3">
      <c r="A48" s="36" t="s">
        <v>26</v>
      </c>
    </row>
    <row r="49" spans="1:1" x14ac:dyDescent="0.3">
      <c r="A49" s="36" t="s">
        <v>27</v>
      </c>
    </row>
    <row r="50" spans="1:1" x14ac:dyDescent="0.3">
      <c r="A50" s="36" t="s">
        <v>28</v>
      </c>
    </row>
    <row r="51" spans="1:1" x14ac:dyDescent="0.3">
      <c r="A51" s="36" t="s">
        <v>29</v>
      </c>
    </row>
    <row r="52" spans="1:1" x14ac:dyDescent="0.3">
      <c r="A52" s="36"/>
    </row>
    <row r="53" spans="1:1" x14ac:dyDescent="0.3">
      <c r="A53" s="38" t="s">
        <v>30</v>
      </c>
    </row>
    <row r="54" spans="1:1" x14ac:dyDescent="0.3">
      <c r="A54" s="36" t="s">
        <v>51</v>
      </c>
    </row>
    <row r="55" spans="1:1" x14ac:dyDescent="0.3">
      <c r="A55" s="36" t="s">
        <v>47</v>
      </c>
    </row>
    <row r="56" spans="1:1" x14ac:dyDescent="0.3">
      <c r="A56" s="36" t="s">
        <v>48</v>
      </c>
    </row>
    <row r="57" spans="1:1" x14ac:dyDescent="0.3">
      <c r="A57" s="36" t="s">
        <v>49</v>
      </c>
    </row>
    <row r="58" spans="1:1" x14ac:dyDescent="0.3">
      <c r="A58" s="36" t="s">
        <v>50</v>
      </c>
    </row>
    <row r="59" spans="1:1" x14ac:dyDescent="0.3">
      <c r="A59" s="36"/>
    </row>
    <row r="60" spans="1:1" x14ac:dyDescent="0.3">
      <c r="A60" s="38" t="s">
        <v>31</v>
      </c>
    </row>
    <row r="61" spans="1:1" x14ac:dyDescent="0.3">
      <c r="A61" s="36" t="s">
        <v>32</v>
      </c>
    </row>
    <row r="62" spans="1:1" x14ac:dyDescent="0.3">
      <c r="A62" s="36" t="s">
        <v>33</v>
      </c>
    </row>
    <row r="63" spans="1:1" x14ac:dyDescent="0.3">
      <c r="A63" s="36" t="s">
        <v>53</v>
      </c>
    </row>
    <row r="64" spans="1:1" x14ac:dyDescent="0.3">
      <c r="A64" s="8" t="s">
        <v>52</v>
      </c>
    </row>
  </sheetData>
  <mergeCells count="22">
    <mergeCell ref="W2:W4"/>
    <mergeCell ref="I2:I4"/>
    <mergeCell ref="H2:H4"/>
    <mergeCell ref="G2:G4"/>
    <mergeCell ref="F2:F4"/>
    <mergeCell ref="O2:T2"/>
    <mergeCell ref="R3:R4"/>
    <mergeCell ref="Q3:Q4"/>
    <mergeCell ref="P3:P4"/>
    <mergeCell ref="O3:O4"/>
    <mergeCell ref="J2:J4"/>
    <mergeCell ref="C2:C4"/>
    <mergeCell ref="B2:B4"/>
    <mergeCell ref="A2:A4"/>
    <mergeCell ref="U2:V3"/>
    <mergeCell ref="E2:E4"/>
    <mergeCell ref="D2:D4"/>
    <mergeCell ref="S3:T3"/>
    <mergeCell ref="N2:N4"/>
    <mergeCell ref="M2:M4"/>
    <mergeCell ref="L2:L4"/>
    <mergeCell ref="K2:K4"/>
  </mergeCells>
  <phoneticPr fontId="2" type="noConversion"/>
  <dataValidations count="9">
    <dataValidation type="list" allowBlank="1" showInputMessage="1" showErrorMessage="1" sqref="H5:H16 H18:H19">
      <formula1>$C$36:$C$37</formula1>
    </dataValidation>
    <dataValidation type="list" allowBlank="1" showInputMessage="1" showErrorMessage="1" sqref="K5:K16 K18:K19">
      <formula1>$A$40:$A$42</formula1>
    </dataValidation>
    <dataValidation type="list" allowBlank="1" showInputMessage="1" showErrorMessage="1" sqref="U5:U16 U18:U19">
      <formula1>$E$36:$E$37</formula1>
    </dataValidation>
    <dataValidation type="list" allowBlank="1" showInputMessage="1" showErrorMessage="1" sqref="V5:V16 V18:V19">
      <formula1>$F$36:$F$37</formula1>
    </dataValidation>
    <dataValidation type="list" allowBlank="1" showInputMessage="1" showErrorMessage="1" sqref="B18:B19 B5:B7 B9:B15">
      <formula1>$A$36:$A$37</formula1>
    </dataValidation>
    <dataValidation type="list" allowBlank="1" showInputMessage="1" showErrorMessage="1" sqref="V17">
      <formula1>$F$111:$F$112</formula1>
    </dataValidation>
    <dataValidation type="list" allowBlank="1" showInputMessage="1" showErrorMessage="1" sqref="U17">
      <formula1>$E$111:$E$112</formula1>
    </dataValidation>
    <dataValidation type="list" allowBlank="1" showInputMessage="1" showErrorMessage="1" sqref="K17">
      <formula1>$A$115:$A$117</formula1>
    </dataValidation>
    <dataValidation type="list" allowBlank="1" showInputMessage="1" showErrorMessage="1" sqref="H17">
      <formula1>$C$111:$C$112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96" zoomScaleNormal="96" workbookViewId="0">
      <selection activeCell="C8" sqref="C8"/>
    </sheetView>
  </sheetViews>
  <sheetFormatPr defaultRowHeight="15.6" x14ac:dyDescent="0.3"/>
  <cols>
    <col min="2" max="2" width="20.796875" customWidth="1"/>
  </cols>
  <sheetData>
    <row r="1" spans="1:8" ht="16.2" thickBot="1" x14ac:dyDescent="0.35">
      <c r="A1" s="71" t="s">
        <v>92</v>
      </c>
      <c r="B1" s="71" t="s">
        <v>70</v>
      </c>
      <c r="C1" s="68" t="s">
        <v>93</v>
      </c>
      <c r="D1" s="69"/>
      <c r="E1" s="73"/>
      <c r="F1" s="71" t="s">
        <v>73</v>
      </c>
      <c r="G1" s="71" t="s">
        <v>74</v>
      </c>
    </row>
    <row r="2" spans="1:8" ht="16.2" thickBot="1" x14ac:dyDescent="0.35">
      <c r="A2" s="72"/>
      <c r="B2" s="72"/>
      <c r="C2" s="47">
        <v>2023</v>
      </c>
      <c r="D2" s="47">
        <v>2024</v>
      </c>
      <c r="E2" s="46">
        <v>2025</v>
      </c>
      <c r="F2" s="72"/>
      <c r="G2" s="72"/>
    </row>
    <row r="3" spans="1:8" ht="21" thickBot="1" x14ac:dyDescent="0.35">
      <c r="A3" s="48"/>
      <c r="B3" s="19" t="s">
        <v>79</v>
      </c>
      <c r="C3" s="49"/>
      <c r="D3" s="50"/>
      <c r="E3" s="50"/>
      <c r="F3" s="51"/>
      <c r="G3" s="20"/>
    </row>
    <row r="4" spans="1:8" ht="16.2" thickBot="1" x14ac:dyDescent="0.35">
      <c r="A4" s="13">
        <v>1</v>
      </c>
      <c r="B4" s="14" t="s">
        <v>94</v>
      </c>
      <c r="C4" s="52">
        <v>24.4</v>
      </c>
      <c r="D4" s="15"/>
      <c r="E4" s="15"/>
      <c r="F4" s="53">
        <v>24.4</v>
      </c>
      <c r="G4" s="15"/>
    </row>
    <row r="5" spans="1:8" ht="16.2" thickBot="1" x14ac:dyDescent="0.35">
      <c r="A5" s="13">
        <v>2</v>
      </c>
      <c r="B5" s="54" t="s">
        <v>95</v>
      </c>
      <c r="C5" s="55">
        <v>4.5</v>
      </c>
      <c r="D5" s="56"/>
      <c r="E5" s="56"/>
      <c r="F5" s="57">
        <v>4.5</v>
      </c>
      <c r="G5" s="15"/>
    </row>
    <row r="6" spans="1:8" ht="16.2" thickBot="1" x14ac:dyDescent="0.35">
      <c r="A6" s="48"/>
      <c r="B6" s="23" t="s">
        <v>96</v>
      </c>
      <c r="C6" s="58"/>
      <c r="D6" s="59"/>
      <c r="E6" s="59"/>
      <c r="F6" s="58"/>
      <c r="G6" s="20"/>
    </row>
    <row r="7" spans="1:8" ht="16.2" thickBot="1" x14ac:dyDescent="0.35">
      <c r="A7" s="24">
        <v>3</v>
      </c>
      <c r="B7" s="18" t="s">
        <v>97</v>
      </c>
      <c r="C7" s="52">
        <v>90</v>
      </c>
      <c r="D7" s="15"/>
      <c r="E7" s="15"/>
      <c r="F7" s="53">
        <v>90</v>
      </c>
      <c r="G7" s="15"/>
    </row>
    <row r="8" spans="1:8" ht="16.2" thickBot="1" x14ac:dyDescent="0.35">
      <c r="A8" s="24">
        <v>4</v>
      </c>
      <c r="B8" s="18" t="s">
        <v>81</v>
      </c>
      <c r="C8" s="52">
        <v>120</v>
      </c>
      <c r="D8" s="15"/>
      <c r="E8" s="15"/>
      <c r="F8" s="53">
        <v>120</v>
      </c>
      <c r="G8" s="15"/>
    </row>
    <row r="9" spans="1:8" ht="16.2" thickBot="1" x14ac:dyDescent="0.35">
      <c r="A9" s="68"/>
      <c r="B9" s="69"/>
      <c r="C9" s="69"/>
      <c r="D9" s="69"/>
      <c r="E9" s="69"/>
      <c r="F9" s="69"/>
      <c r="G9" s="70"/>
    </row>
    <row r="10" spans="1:8" ht="16.2" thickBot="1" x14ac:dyDescent="0.35">
      <c r="A10" s="68" t="s">
        <v>98</v>
      </c>
      <c r="B10" s="69"/>
      <c r="C10" s="69"/>
      <c r="D10" s="69"/>
      <c r="E10" s="69"/>
      <c r="F10" s="69"/>
      <c r="G10" s="70"/>
    </row>
    <row r="11" spans="1:8" ht="16.2" thickBot="1" x14ac:dyDescent="0.35">
      <c r="A11" s="68" t="s">
        <v>82</v>
      </c>
      <c r="B11" s="70"/>
      <c r="C11" s="53">
        <v>238.9</v>
      </c>
      <c r="D11" s="60">
        <v>0</v>
      </c>
      <c r="E11" s="60">
        <v>0</v>
      </c>
      <c r="F11" s="53">
        <v>238.9</v>
      </c>
      <c r="G11" s="15"/>
    </row>
    <row r="12" spans="1:8" ht="16.2" thickBot="1" x14ac:dyDescent="0.35"/>
    <row r="13" spans="1:8" ht="16.2" thickBot="1" x14ac:dyDescent="0.35">
      <c r="A13" s="68" t="s">
        <v>68</v>
      </c>
      <c r="B13" s="69"/>
      <c r="C13" s="69"/>
      <c r="D13" s="69"/>
      <c r="E13" s="69"/>
      <c r="F13" s="69"/>
      <c r="G13" s="69"/>
      <c r="H13" s="70"/>
    </row>
    <row r="14" spans="1:8" ht="16.2" thickBot="1" x14ac:dyDescent="0.35">
      <c r="A14" s="71" t="s">
        <v>69</v>
      </c>
      <c r="B14" s="71" t="s">
        <v>70</v>
      </c>
      <c r="C14" s="68" t="s">
        <v>71</v>
      </c>
      <c r="D14" s="69"/>
      <c r="E14" s="70"/>
      <c r="F14" s="74" t="s">
        <v>72</v>
      </c>
      <c r="G14" s="71" t="s">
        <v>73</v>
      </c>
      <c r="H14" s="71" t="s">
        <v>74</v>
      </c>
    </row>
    <row r="15" spans="1:8" ht="16.2" thickBot="1" x14ac:dyDescent="0.35">
      <c r="A15" s="72"/>
      <c r="B15" s="72"/>
      <c r="C15" s="9" t="s">
        <v>75</v>
      </c>
      <c r="D15" s="9" t="s">
        <v>76</v>
      </c>
      <c r="E15" s="9" t="s">
        <v>77</v>
      </c>
      <c r="F15" s="75"/>
      <c r="G15" s="72"/>
      <c r="H15" s="72"/>
    </row>
    <row r="16" spans="1:8" ht="16.2" thickBot="1" x14ac:dyDescent="0.35">
      <c r="A16" s="61"/>
      <c r="B16" s="10" t="s">
        <v>78</v>
      </c>
      <c r="C16" s="11"/>
      <c r="D16" s="11"/>
      <c r="E16" s="11"/>
      <c r="F16" s="12"/>
      <c r="G16" s="12"/>
      <c r="H16" s="12"/>
    </row>
    <row r="17" spans="1:8" ht="21" thickBot="1" x14ac:dyDescent="0.35">
      <c r="A17" s="48"/>
      <c r="B17" s="19" t="s">
        <v>79</v>
      </c>
      <c r="C17" s="20"/>
      <c r="D17" s="20"/>
      <c r="E17" s="20"/>
      <c r="F17" s="20"/>
      <c r="G17" s="21"/>
      <c r="H17" s="22"/>
    </row>
    <row r="18" spans="1:8" ht="41.4" thickBot="1" x14ac:dyDescent="0.35">
      <c r="A18" s="13">
        <v>1</v>
      </c>
      <c r="B18" s="14" t="s">
        <v>94</v>
      </c>
      <c r="C18" s="15"/>
      <c r="D18" s="62">
        <v>24.4</v>
      </c>
      <c r="E18" s="15"/>
      <c r="F18" s="15"/>
      <c r="G18" s="53">
        <v>24.4</v>
      </c>
      <c r="H18" s="18" t="s">
        <v>99</v>
      </c>
    </row>
    <row r="19" spans="1:8" ht="31.2" thickBot="1" x14ac:dyDescent="0.35">
      <c r="A19" s="63">
        <v>2</v>
      </c>
      <c r="B19" s="54" t="s">
        <v>95</v>
      </c>
      <c r="C19" s="15"/>
      <c r="D19" s="64">
        <v>4.5</v>
      </c>
      <c r="E19" s="16"/>
      <c r="F19" s="16"/>
      <c r="G19" s="53">
        <v>4.5</v>
      </c>
      <c r="H19" s="18" t="s">
        <v>100</v>
      </c>
    </row>
    <row r="20" spans="1:8" ht="16.2" thickBot="1" x14ac:dyDescent="0.35">
      <c r="A20" s="48"/>
      <c r="B20" s="23" t="s">
        <v>80</v>
      </c>
      <c r="C20" s="20"/>
      <c r="D20" s="20"/>
      <c r="E20" s="20"/>
      <c r="F20" s="20"/>
      <c r="G20" s="21"/>
      <c r="H20" s="22"/>
    </row>
    <row r="21" spans="1:8" ht="31.2" thickBot="1" x14ac:dyDescent="0.35">
      <c r="A21" s="13">
        <v>3</v>
      </c>
      <c r="B21" s="65" t="s">
        <v>97</v>
      </c>
      <c r="C21" s="15"/>
      <c r="D21" s="52">
        <v>90</v>
      </c>
      <c r="E21" s="16"/>
      <c r="F21" s="15"/>
      <c r="G21" s="53">
        <v>90</v>
      </c>
      <c r="H21" s="18" t="s">
        <v>100</v>
      </c>
    </row>
    <row r="22" spans="1:8" ht="41.4" thickBot="1" x14ac:dyDescent="0.35">
      <c r="A22" s="13">
        <v>4</v>
      </c>
      <c r="B22" s="65" t="s">
        <v>81</v>
      </c>
      <c r="C22" s="15"/>
      <c r="D22" s="16" t="s">
        <v>101</v>
      </c>
      <c r="E22" s="52">
        <v>50</v>
      </c>
      <c r="F22" s="15"/>
      <c r="G22" s="53">
        <v>120</v>
      </c>
      <c r="H22" s="18" t="s">
        <v>102</v>
      </c>
    </row>
    <row r="23" spans="1:8" ht="16.2" thickBot="1" x14ac:dyDescent="0.35">
      <c r="A23" s="68" t="s">
        <v>82</v>
      </c>
      <c r="B23" s="70"/>
      <c r="C23" s="15"/>
      <c r="D23" s="17" t="s">
        <v>103</v>
      </c>
      <c r="E23" s="17" t="s">
        <v>104</v>
      </c>
      <c r="F23" s="15"/>
      <c r="G23" s="53">
        <v>238.9</v>
      </c>
      <c r="H23" s="9"/>
    </row>
  </sheetData>
  <mergeCells count="16">
    <mergeCell ref="A23:B23"/>
    <mergeCell ref="A11:B11"/>
    <mergeCell ref="A13:H13"/>
    <mergeCell ref="A14:A15"/>
    <mergeCell ref="B14:B15"/>
    <mergeCell ref="C14:E14"/>
    <mergeCell ref="F14:F15"/>
    <mergeCell ref="G14:G15"/>
    <mergeCell ref="H14:H15"/>
    <mergeCell ref="A9:G9"/>
    <mergeCell ref="A10:G10"/>
    <mergeCell ref="A1:A2"/>
    <mergeCell ref="B1:B2"/>
    <mergeCell ref="C1:E1"/>
    <mergeCell ref="F1:F2"/>
    <mergeCell ref="G1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cristofori@lamma.rete.toscana.it</dc:creator>
  <cp:lastModifiedBy>Manuela Corongiu</cp:lastModifiedBy>
  <dcterms:created xsi:type="dcterms:W3CDTF">2021-03-30T06:53:52Z</dcterms:created>
  <dcterms:modified xsi:type="dcterms:W3CDTF">2023-08-09T12:32:46Z</dcterms:modified>
</cp:coreProperties>
</file>