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0" yWindow="6540" windowWidth="32767" windowHeight="20220" tabRatio="500" activeTab="0"/>
  </bookViews>
  <sheets>
    <sheet name="copertina" sheetId="1" r:id="rId1"/>
    <sheet name="LAMMA - hp obi 2018" sheetId="2" r:id="rId2"/>
    <sheet name="LAMMA crono 1" sheetId="3" r:id="rId3"/>
  </sheets>
  <definedNames>
    <definedName name="_xlnm.Print_Area" localSheetId="1">'LAMMA - hp obi 2018'!$A$1:$M$22</definedName>
    <definedName name="Excel_BuiltIn_Print_Titles" localSheetId="1">'LAMMA - hp obi 2018'!$A$1:$IK$3</definedName>
    <definedName name="_xlnm.Print_Titles" localSheetId="1">'LAMMA - hp obi 2018'!$1:$3</definedName>
  </definedNames>
  <calcPr fullCalcOnLoad="1"/>
</workbook>
</file>

<file path=xl/sharedStrings.xml><?xml version="1.0" encoding="utf-8"?>
<sst xmlns="http://schemas.openxmlformats.org/spreadsheetml/2006/main" count="134" uniqueCount="106">
  <si>
    <t>LABORATORIO DI MONITORAGGIO E MODELLISTICA AMBIENTALE PER LO SVILUPPO SOSTENIBILE –  IPOTESI OBIETTIVI 2018</t>
  </si>
  <si>
    <t>I</t>
  </si>
  <si>
    <t>OBIETTIVI STRATEGICI</t>
  </si>
  <si>
    <t>II</t>
  </si>
  <si>
    <t>DECLINAZIONE OBIETTIVO</t>
  </si>
  <si>
    <t>RISULTATI ATTESI E INDICATORI</t>
  </si>
  <si>
    <t>Collegamento con i progetti del DEFR 2017 o con il PQPO della Giunta Regionale</t>
  </si>
  <si>
    <t>Risultato atteso</t>
  </si>
  <si>
    <t>Modalità calcolo indicatore (numeratore/denominatore)</t>
  </si>
  <si>
    <t xml:space="preserve">Valore iniziale </t>
  </si>
  <si>
    <t xml:space="preserve">Valore target 2018 </t>
  </si>
  <si>
    <t>Valore target 2019 – 2020</t>
  </si>
  <si>
    <t>Peso %</t>
  </si>
  <si>
    <t>NOTE</t>
  </si>
  <si>
    <t>Responsabile attuazione</t>
  </si>
  <si>
    <t>1</t>
  </si>
  <si>
    <t>Coesione territoriale e attrattività: qualità delle città, del territorio e del paesaggio</t>
  </si>
  <si>
    <t>1.1</t>
  </si>
  <si>
    <t>Mantenimento e Consolidamento del Servizio Meteorologico Operativo</t>
  </si>
  <si>
    <t>valutazione dell'attendibilità delle previsioni meteorologiche</t>
  </si>
  <si>
    <t>valore dell'accuratezza: è espresso nel modello statistico come percentuale delle previsioni nei casi di allerta (ordinaria/gialla, moderata/arancione, elevata/rossa)  che sono risultate corrette</t>
  </si>
  <si>
    <t xml:space="preserve">La verifica dei dati 2018 verrà effettuata dal Centro Funzionale Regionale. I dati iniziali, risultato del 2017, sono stati estratti dal CFR utilizzando metodologie diverse da quanto impostato dal LAMMA. Percentuali di affidabilità come quella relativa alle previsioni giornaliere difficilmente può essere superato. 
</t>
  </si>
  <si>
    <t>Amministratore Unico</t>
  </si>
  <si>
    <t>valore dell'accuratezza: è espresso nel modello statistico come percentuale delle previsioni che sono risultate corrette. Vengono prese in considerazione le previsioni fino a cinque giorni</t>
  </si>
  <si>
    <t>&gt;= 89%</t>
  </si>
  <si>
    <t xml:space="preserve">previsioni di dettaglio per i responsabili degli uffici regionali (Direttore Difesa del Suolo, Responsabile Protezione Civile, Responsabile Servizio Idrologico): è espresso nel modello statistico come percentuale delle previsioni che sono risultate corrette
</t>
  </si>
  <si>
    <t>Il servizio in oggetto dopo il primo anno di sperimentazione sarà oggetto di una fase di consolidamento e perfezionamento da renderlo sempre più affidabile ed operativo</t>
  </si>
  <si>
    <t>valore accuratezza del bollettino sperimentale di previsione settimanale dello stato di vigilanza e/o allerta per rischio idraulico ed idrogeologico: è espresso come percentuale delle vigilanze e allerte previste e quelle che effettivamente sono state emesse. Per previsione giorni 3-5</t>
  </si>
  <si>
    <t>n.d.</t>
  </si>
  <si>
    <t>L'obiettivo, viste le diffocoltà nell'implementazione riscontrate nel 2017 viene mantenuto nello stesso modo anche nel 2018.</t>
  </si>
  <si>
    <t>valore accuratezza del bollettino sperimentale di previsione settimanale dello stato di vigilanza e/o allerta per rischio idraulico ed idrogeologico: è espresso come percentuale delle vigilanze e allerte previste e quelle che effettivamente sono state emesse. Per previsione giorni 6-9</t>
  </si>
  <si>
    <t>valutazione dei giudizi degli utenti</t>
  </si>
  <si>
    <t>Giudizi positivi degli utenti istituzionali/giudizi totali degli utenti istituzionali</t>
  </si>
  <si>
    <t xml:space="preserve">79%
</t>
  </si>
  <si>
    <t>Verranno riproposti, aggiornando i quesiti, i questionari realizzati nel 2016 alle stesse tipologie di utenti</t>
  </si>
  <si>
    <t>Giudizi positivi degli utenti /giudizi totali degli utenti</t>
  </si>
  <si>
    <t xml:space="preserve">82%
</t>
  </si>
  <si>
    <t>1.2</t>
  </si>
  <si>
    <t>Partecipazione a progetti internazionali di R&amp;D e cooperazione</t>
  </si>
  <si>
    <t>Coordinare e gestire i progetti in corso e intercettare nuove opportunità di finanziamento</t>
  </si>
  <si>
    <t>Svolgimento iter proposte progettuali</t>
  </si>
  <si>
    <t>-</t>
  </si>
  <si>
    <r>
      <rPr>
        <strike/>
        <sz val="10"/>
        <rFont val="Verdana"/>
        <family val="2"/>
      </rPr>
      <t xml:space="preserve">
</t>
    </r>
    <r>
      <rPr>
        <sz val="10"/>
        <rFont val="Verdana"/>
        <family val="2"/>
      </rPr>
      <t>rispetto cronoprogramma</t>
    </r>
  </si>
  <si>
    <t>L'obiettivo viene confermato anche per il 2018 mantenendo come indicatore il rispetto del cronoprogramma allegato 
Si veda cronoprogramma 1</t>
  </si>
  <si>
    <t>1.3</t>
  </si>
  <si>
    <t>Sottoscrizione di contratti conto terzi</t>
  </si>
  <si>
    <t>Coordinare e gestire i contratti sottoscritti e  intercettare nuove opportunità di finanziamento</t>
  </si>
  <si>
    <t>Risorse finanziarie derivanti da contratti
 Risorse 2018 &gt;= risorse 2017</t>
  </si>
  <si>
    <t>&gt;=70.000 €</t>
  </si>
  <si>
    <t>&gt;=90.000 €</t>
  </si>
  <si>
    <t>Nel corso del 2017 sono state effettuate alcune attività conto terzi che hanno fatto aumentare la quota di budget disponibile per questo tipo di attività. Purtroppo la fase di consolidamento del LAMMA non è stata così lineare come auspicato a fine 2016 e il lavoro necessario per risolvere le questioni amministrative interne è stato molto più ampio del previsto, di fatto distogliendo risorse umane dalla ricerca di attività di questo tipo.  
L'obiettivo rimane anche per il 2018 rimodulando leggermente il budget visto che le problematiche non sano ancora totalmente risolte e, questione ancora più importante, il LAMMA è fortemente impegnato in alcuni progetti molto importanti, in termini di risorse economiche e impegno di personale, che non permetterà di dedicare molto tempo alla ricerca di ulteriori attività per l'anno 2018.</t>
  </si>
  <si>
    <t>1.4</t>
  </si>
  <si>
    <t>Favorire l'attività di ricerca nei settori strategici del consorzio</t>
  </si>
  <si>
    <t>Promuovere l'attività di ricerca del Consorzio sia nella componente ordinaria che in collaborazioni nazionali ed internazionali</t>
  </si>
  <si>
    <t>Numero di pubblicazioni</t>
  </si>
  <si>
    <t>9</t>
  </si>
  <si>
    <t>si prendono in considerazione solo le pubblicazioni ISI più significative</t>
  </si>
  <si>
    <t>1.5</t>
  </si>
  <si>
    <t>Attività progettuale</t>
  </si>
  <si>
    <t>Realizzazione attività progettuali straordinarie</t>
  </si>
  <si>
    <t>Avvio del progetto “Statuto del territorio della Toscana e relativa infrastruttura dati territoriali”</t>
  </si>
  <si>
    <t>rispetto del cronoprogramma
(da definire)</t>
  </si>
  <si>
    <t>Si vedano i cronoprogramma
dettagliare la nota esplicativa</t>
  </si>
  <si>
    <t>Avvio del progetto “Sistema Informativo Istruttorio Regionale per la Pianificazione – SIIRP”</t>
  </si>
  <si>
    <t>2</t>
  </si>
  <si>
    <t>Una PA trasparente e leggera: innovazione istituzionale, semplificazione, contenimento della spesa</t>
  </si>
  <si>
    <t>2.1</t>
  </si>
  <si>
    <t>Valorizzazione sito web istituzionale</t>
  </si>
  <si>
    <t>Garantire la trasparenza e l'accesso agli atti della PA oltre ad Incrementare il grado di visibilità del LAMMA sia tramite il  sito istituzionale che le pagine ufficiali dei social network associati</t>
  </si>
  <si>
    <t>N. Visitatori 2018</t>
  </si>
  <si>
    <t>5.750.000
(media visitatori 2014-2017)</t>
  </si>
  <si>
    <t>da 6.000.000 a 6.500.000</t>
  </si>
  <si>
    <t xml:space="preserve">Il 2017 ha portato, a partire dal 1 luglio, l'inserimento nelle statistiche dei dati provenienti dalla APP mobile completamente rivista e aggiornata. I nuovi obiettivi quindi tengono conto di questa nuova fonte di consultazione dei prodotti del Consorzio. </t>
  </si>
  <si>
    <t>N. Pagine 2018</t>
  </si>
  <si>
    <t>62.000.000
(media pagine 2014-2017)</t>
  </si>
  <si>
    <t>da 60.000.000 a 65.000.000</t>
  </si>
  <si>
    <t xml:space="preserve">gestione procedure e rapporti istituzionali </t>
  </si>
  <si>
    <t>Rispetto delle tempistiche impartite dai soci (con peso proporzionale al peso dei soci 66,67% RT e 33,33%CNR)</t>
  </si>
  <si>
    <t>Numero di tempistiche rispettate/numero tempistiche definite dai soci</t>
  </si>
  <si>
    <t>Le attività previste per questo obiettivo sono richieste dai soci nell'ambito dei propri contributi ordinari</t>
  </si>
  <si>
    <t>gestione delle risorse umane (clima organizzativo)</t>
  </si>
  <si>
    <t>Assicurare un indirizzo coerente con gli obiettivi strategici e rispetto alla capacità di coordinamento della struttura</t>
  </si>
  <si>
    <t>giudizio qualitativo del personale coordinato rilevato attraverso un apposito questionario circa la capacità di indirizzo e coordinamento dell'Amministratore unico</t>
  </si>
  <si>
    <t xml:space="preserve"> 
dato finale 2017 non ancora disponibile</t>
  </si>
  <si>
    <t>Indicatore valutato esclusivamente ai fini della prestazione individuale dell'Amministratore Unico (non verrà valutato, quindi, ai fini della prestazione organizzativa). La % di raggiungimento sarà parametrata al giudizio rilasciato dal personale coordinato</t>
  </si>
  <si>
    <t>Realizzazione delle misure di natura organizzativa, in tema di trasparenza e anticorruzione, definite nel PTPCT 2018/2020</t>
  </si>
  <si>
    <t>Attuazione misure sulla trasparenza previste per l'anno 2018</t>
  </si>
  <si>
    <t xml:space="preserve">La verifica circa il conseguimento dell'obiettivo sarà effettuata dal Responsabile della prevenzione corruzione e trasparenza. Nell'ambito del PTPCT 2018/2020 verranno specificate le misure organizzative da adottare, sia in tema di trasparenza che di anticorruzione, ed i conseguenti cronoprogrammi utili per verificarne la realizzazione </t>
  </si>
  <si>
    <t>Responsabile prevenzione corruzione e trasparenza</t>
  </si>
  <si>
    <t>Attuazione misure sull'anticorruzione previste per l'anno 2018</t>
  </si>
  <si>
    <r>
      <rPr>
        <b/>
        <sz val="10"/>
        <rFont val="Verdana"/>
        <family val="2"/>
      </rPr>
      <t xml:space="preserve">RISULTATO ATTESO Coordinare e gestire i progetti in corso e intercettare nuove opportunità di finanziamento
</t>
    </r>
    <r>
      <rPr>
        <b/>
        <i/>
        <sz val="10"/>
        <rFont val="Arial"/>
        <family val="2"/>
      </rPr>
      <t>Valore target – entro il 31/12/2018</t>
    </r>
  </si>
  <si>
    <t>Nr. fase</t>
  </si>
  <si>
    <t>Descrizione fase</t>
  </si>
  <si>
    <t>Output</t>
  </si>
  <si>
    <t>Inizio previsto</t>
  </si>
  <si>
    <t>Fine prevista</t>
  </si>
  <si>
    <t>Dirigente Responsabile</t>
  </si>
  <si>
    <t>valutazione bandi e ricerca partenariato</t>
  </si>
  <si>
    <t>definizione proposte progettuali</t>
  </si>
  <si>
    <t>Amministratore</t>
  </si>
  <si>
    <t>predisposizione di almeno 2 proposte definitive</t>
  </si>
  <si>
    <t>proposte progettuali</t>
  </si>
  <si>
    <t>approvazione di almeno una proposta progettuale</t>
  </si>
  <si>
    <t>progetti approvati</t>
  </si>
  <si>
    <t>Peso complessivo delle fasi (100%)</t>
  </si>
  <si>
    <t>Piano della Qualità della Prestazione Organizzativa 2018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</si>
</sst>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Red]\-#,##0&quot; €&quot;"/>
  </numFmts>
  <fonts count="47">
    <font>
      <sz val="10"/>
      <name val="Arial"/>
      <family val="2"/>
    </font>
    <font>
      <sz val="11"/>
      <color indexed="8"/>
      <name val="Calibri"/>
      <family val="2"/>
    </font>
    <font>
      <sz val="10"/>
      <name val="Verdana"/>
      <family val="2"/>
    </font>
    <font>
      <b/>
      <i/>
      <sz val="12"/>
      <name val="Verdana"/>
      <family val="2"/>
    </font>
    <font>
      <b/>
      <sz val="10"/>
      <name val="Verdana"/>
      <family val="2"/>
    </font>
    <font>
      <b/>
      <sz val="10"/>
      <color indexed="8"/>
      <name val="Verdana"/>
      <family val="2"/>
    </font>
    <font>
      <sz val="10"/>
      <color indexed="8"/>
      <name val="Verdana"/>
      <family val="2"/>
    </font>
    <font>
      <sz val="10"/>
      <color indexed="10"/>
      <name val="Verdana"/>
      <family val="2"/>
    </font>
    <font>
      <strike/>
      <sz val="10"/>
      <name val="Verdana"/>
      <family val="2"/>
    </font>
    <font>
      <b/>
      <i/>
      <sz val="10"/>
      <name val="Arial"/>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3"/>
      <color indexed="63"/>
      <name val="Courier New"/>
      <family val="1"/>
    </font>
    <font>
      <b/>
      <sz val="13"/>
      <color indexed="63"/>
      <name val="Courier New"/>
      <family val="1"/>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3"/>
      <color rgb="FF333333"/>
      <name val="Courier New"/>
      <family val="1"/>
    </font>
    <font>
      <b/>
      <sz val="13"/>
      <color rgb="FF333333"/>
      <name val="Courier New"/>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10"/>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4" fillId="29" borderId="0" applyNumberFormat="0" applyBorder="0" applyAlignment="0" applyProtection="0"/>
    <xf numFmtId="0" fontId="1"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ill="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3" borderId="0" applyNumberFormat="0" applyBorder="0" applyAlignment="0" applyProtection="0"/>
    <xf numFmtId="0" fontId="44"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6">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xf>
    <xf numFmtId="0" fontId="4" fillId="35" borderId="10" xfId="46"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49" fontId="6" fillId="0" borderId="10" xfId="46" applyNumberFormat="1" applyFont="1" applyFill="1" applyBorder="1" applyAlignment="1">
      <alignment horizontal="center" vertical="center" wrapText="1"/>
      <protection/>
    </xf>
    <xf numFmtId="49" fontId="2" fillId="0" borderId="10" xfId="46"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0" fontId="4"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xf>
    <xf numFmtId="0" fontId="4" fillId="35" borderId="10" xfId="0"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0" fontId="4" fillId="36"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0" fontId="4" fillId="0" borderId="10" xfId="0" applyNumberFormat="1" applyFont="1" applyBorder="1" applyAlignment="1">
      <alignment horizontal="center" vertical="center"/>
    </xf>
    <xf numFmtId="10" fontId="4" fillId="37" borderId="10" xfId="0" applyNumberFormat="1" applyFont="1" applyFill="1" applyBorder="1" applyAlignment="1">
      <alignment horizontal="center" vertical="center"/>
    </xf>
    <xf numFmtId="10" fontId="7" fillId="0" borderId="10" xfId="0" applyNumberFormat="1" applyFont="1" applyFill="1" applyBorder="1" applyAlignment="1">
      <alignment horizontal="center" vertical="center" wrapText="1"/>
    </xf>
    <xf numFmtId="0" fontId="3" fillId="35" borderId="10" xfId="0" applyFont="1" applyFill="1" applyBorder="1" applyAlignment="1">
      <alignment horizontal="left" vertical="center"/>
    </xf>
    <xf numFmtId="0" fontId="4" fillId="35" borderId="10" xfId="0" applyFont="1" applyFill="1" applyBorder="1" applyAlignment="1">
      <alignment horizontal="center" vertical="center"/>
    </xf>
    <xf numFmtId="0" fontId="5" fillId="35" borderId="10" xfId="46" applyFont="1" applyFill="1" applyBorder="1" applyAlignment="1">
      <alignment horizontal="center" vertical="center" wrapText="1"/>
      <protection/>
    </xf>
    <xf numFmtId="0" fontId="4" fillId="35" borderId="10" xfId="46" applyFont="1" applyFill="1" applyBorder="1" applyAlignment="1">
      <alignment horizontal="center" vertical="center" wrapText="1"/>
      <protection/>
    </xf>
    <xf numFmtId="49" fontId="2" fillId="36" borderId="10" xfId="0" applyNumberFormat="1" applyFont="1" applyFill="1" applyBorder="1" applyAlignment="1">
      <alignment horizontal="center" vertical="center"/>
    </xf>
    <xf numFmtId="49" fontId="2" fillId="36" borderId="10" xfId="46" applyNumberFormat="1" applyFont="1" applyFill="1" applyBorder="1" applyAlignment="1">
      <alignment horizontal="center" vertical="center" wrapText="1"/>
      <protection/>
    </xf>
    <xf numFmtId="49" fontId="6" fillId="0" borderId="10" xfId="46" applyNumberFormat="1" applyFont="1" applyFill="1" applyBorder="1" applyAlignment="1">
      <alignment horizontal="center" vertical="center" wrapText="1"/>
      <protection/>
    </xf>
    <xf numFmtId="49" fontId="2" fillId="0" borderId="10" xfId="46"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10"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49" fontId="4" fillId="37" borderId="10" xfId="0" applyNumberFormat="1" applyFont="1" applyFill="1" applyBorder="1" applyAlignment="1">
      <alignment vertical="center" wrapText="1"/>
    </xf>
    <xf numFmtId="0" fontId="45" fillId="0" borderId="0" xfId="0" applyFont="1" applyAlignment="1">
      <alignment/>
    </xf>
    <xf numFmtId="0" fontId="46" fillId="0" borderId="0" xfId="0" applyFont="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WPM$5F4A" xfId="46"/>
    <cellStyle name="Nota" xfId="47"/>
    <cellStyle name="Output" xfId="48"/>
    <cellStyle name="Percent" xfId="49"/>
    <cellStyle name="Senza nome1" xfId="50"/>
    <cellStyle name="Senza nome2" xfId="51"/>
    <cellStyle name="Senza nome3"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4</xdr:row>
      <xdr:rowOff>9525</xdr:rowOff>
    </xdr:from>
    <xdr:to>
      <xdr:col>9</xdr:col>
      <xdr:colOff>647700</xdr:colOff>
      <xdr:row>22</xdr:row>
      <xdr:rowOff>47625</xdr:rowOff>
    </xdr:to>
    <xdr:pic>
      <xdr:nvPicPr>
        <xdr:cNvPr id="1" name="Immagine1"/>
        <xdr:cNvPicPr preferRelativeResize="1">
          <a:picLocks noChangeAspect="1"/>
        </xdr:cNvPicPr>
      </xdr:nvPicPr>
      <xdr:blipFill>
        <a:blip r:embed="rId1"/>
        <a:stretch>
          <a:fillRect/>
        </a:stretch>
      </xdr:blipFill>
      <xdr:spPr>
        <a:xfrm>
          <a:off x="904875" y="657225"/>
          <a:ext cx="6600825" cy="295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D27:D28"/>
  <sheetViews>
    <sheetView tabSelected="1" zoomScale="94" zoomScaleNormal="94" zoomScalePageLayoutView="0" workbookViewId="0" topLeftCell="A1">
      <selection activeCell="D28" sqref="D28"/>
    </sheetView>
  </sheetViews>
  <sheetFormatPr defaultColWidth="11.421875" defaultRowHeight="12.75"/>
  <sheetData>
    <row r="27" ht="18">
      <c r="D27" s="55" t="s">
        <v>105</v>
      </c>
    </row>
    <row r="28" ht="18">
      <c r="D28" s="54"/>
    </row>
  </sheetData>
  <sheetProtection/>
  <printOptions/>
  <pageMargins left="0.7" right="0.7" top="0.75" bottom="0.75" header="0.3" footer="0.3"/>
  <pageSetup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107" zoomScaleNormal="75" zoomScaleSheetLayoutView="107" zoomScalePageLayoutView="0" workbookViewId="0" topLeftCell="A1">
      <selection activeCell="K14" sqref="K14:K15"/>
    </sheetView>
  </sheetViews>
  <sheetFormatPr defaultColWidth="11.57421875" defaultRowHeight="12.75"/>
  <cols>
    <col min="1" max="1" width="3.421875" style="1" customWidth="1"/>
    <col min="2" max="2" width="17.28125" style="1" customWidth="1"/>
    <col min="3" max="3" width="4.7109375" style="1" customWidth="1"/>
    <col min="4" max="4" width="32.8515625" style="1" customWidth="1"/>
    <col min="5" max="5" width="31.8515625" style="1" customWidth="1"/>
    <col min="6" max="6" width="43.421875" style="1" customWidth="1"/>
    <col min="7" max="7" width="16.421875" style="1" customWidth="1"/>
    <col min="8" max="9" width="18.421875" style="1" customWidth="1"/>
    <col min="10" max="10" width="12.140625" style="1" customWidth="1"/>
    <col min="11" max="11" width="69.421875" style="1" customWidth="1"/>
    <col min="12" max="12" width="24.140625" style="1" customWidth="1"/>
    <col min="13" max="13" width="20.7109375" style="2" customWidth="1"/>
    <col min="14" max="231" width="9.140625" style="1" customWidth="1"/>
    <col min="232" max="243" width="8.8515625" style="0" customWidth="1"/>
    <col min="244" max="250" width="11.421875" style="0" customWidth="1"/>
    <col min="251" max="16384" width="11.421875" style="0" customWidth="1"/>
  </cols>
  <sheetData>
    <row r="1" spans="1:13" s="3" customFormat="1" ht="33" customHeight="1">
      <c r="A1" s="33" t="s">
        <v>0</v>
      </c>
      <c r="B1" s="33"/>
      <c r="C1" s="33"/>
      <c r="D1" s="33"/>
      <c r="E1" s="33"/>
      <c r="F1" s="33"/>
      <c r="G1" s="33"/>
      <c r="H1" s="33"/>
      <c r="I1" s="33"/>
      <c r="J1" s="33"/>
      <c r="K1" s="33"/>
      <c r="L1" s="33"/>
      <c r="M1" s="33"/>
    </row>
    <row r="2" spans="1:13" s="3" customFormat="1" ht="26.25" customHeight="1">
      <c r="A2" s="34" t="s">
        <v>1</v>
      </c>
      <c r="B2" s="35" t="s">
        <v>2</v>
      </c>
      <c r="C2" s="35" t="s">
        <v>3</v>
      </c>
      <c r="D2" s="35" t="s">
        <v>4</v>
      </c>
      <c r="E2" s="35" t="s">
        <v>5</v>
      </c>
      <c r="F2" s="35"/>
      <c r="G2" s="35"/>
      <c r="H2" s="35"/>
      <c r="I2" s="35"/>
      <c r="J2" s="35"/>
      <c r="K2" s="35"/>
      <c r="L2" s="35"/>
      <c r="M2" s="36" t="s">
        <v>6</v>
      </c>
    </row>
    <row r="3" spans="1:13" s="3" customFormat="1" ht="49.5" customHeight="1">
      <c r="A3" s="34"/>
      <c r="B3" s="35"/>
      <c r="C3" s="35"/>
      <c r="D3" s="35"/>
      <c r="E3" s="5" t="s">
        <v>7</v>
      </c>
      <c r="F3" s="5" t="s">
        <v>8</v>
      </c>
      <c r="G3" s="5" t="s">
        <v>9</v>
      </c>
      <c r="H3" s="5" t="s">
        <v>10</v>
      </c>
      <c r="I3" s="5" t="s">
        <v>11</v>
      </c>
      <c r="J3" s="5" t="s">
        <v>12</v>
      </c>
      <c r="K3" s="5" t="s">
        <v>13</v>
      </c>
      <c r="L3" s="4" t="s">
        <v>14</v>
      </c>
      <c r="M3" s="36"/>
    </row>
    <row r="4" spans="1:13" s="3" customFormat="1" ht="86.25" customHeight="1">
      <c r="A4" s="37" t="s">
        <v>15</v>
      </c>
      <c r="B4" s="38" t="s">
        <v>16</v>
      </c>
      <c r="C4" s="39" t="s">
        <v>17</v>
      </c>
      <c r="D4" s="40" t="s">
        <v>18</v>
      </c>
      <c r="E4" s="41" t="s">
        <v>19</v>
      </c>
      <c r="F4" s="9" t="s">
        <v>20</v>
      </c>
      <c r="G4" s="10">
        <v>0.91</v>
      </c>
      <c r="H4" s="10">
        <v>0.82</v>
      </c>
      <c r="I4" s="10">
        <v>0.84</v>
      </c>
      <c r="J4" s="42">
        <v>0.3</v>
      </c>
      <c r="K4" s="45" t="s">
        <v>21</v>
      </c>
      <c r="L4" s="9" t="s">
        <v>22</v>
      </c>
      <c r="M4" s="46"/>
    </row>
    <row r="5" spans="1:13" s="3" customFormat="1" ht="84.75" customHeight="1">
      <c r="A5" s="37"/>
      <c r="B5" s="38"/>
      <c r="C5" s="39"/>
      <c r="D5" s="40"/>
      <c r="E5" s="41"/>
      <c r="F5" s="9" t="s">
        <v>23</v>
      </c>
      <c r="G5" s="10">
        <v>0.89</v>
      </c>
      <c r="H5" s="13" t="s">
        <v>24</v>
      </c>
      <c r="I5" s="13" t="s">
        <v>24</v>
      </c>
      <c r="J5" s="42"/>
      <c r="K5" s="45"/>
      <c r="L5" s="9" t="s">
        <v>22</v>
      </c>
      <c r="M5" s="46"/>
    </row>
    <row r="6" spans="1:13" s="3" customFormat="1" ht="145.5" customHeight="1">
      <c r="A6" s="37"/>
      <c r="B6" s="38"/>
      <c r="C6" s="39"/>
      <c r="D6" s="40"/>
      <c r="E6" s="41"/>
      <c r="F6" s="9" t="s">
        <v>25</v>
      </c>
      <c r="G6" s="10">
        <v>0.66</v>
      </c>
      <c r="H6" s="10">
        <v>0.63</v>
      </c>
      <c r="I6" s="10">
        <v>0.65</v>
      </c>
      <c r="J6" s="42"/>
      <c r="K6" s="11" t="s">
        <v>26</v>
      </c>
      <c r="L6" s="9" t="s">
        <v>22</v>
      </c>
      <c r="M6" s="46"/>
    </row>
    <row r="7" spans="1:13" s="3" customFormat="1" ht="123" customHeight="1">
      <c r="A7" s="37"/>
      <c r="B7" s="38"/>
      <c r="C7" s="39"/>
      <c r="D7" s="40"/>
      <c r="E7" s="41"/>
      <c r="F7" s="9" t="s">
        <v>27</v>
      </c>
      <c r="G7" s="10" t="s">
        <v>28</v>
      </c>
      <c r="H7" s="10">
        <v>0.42</v>
      </c>
      <c r="I7" s="10">
        <v>0.45</v>
      </c>
      <c r="J7" s="42"/>
      <c r="K7" s="45" t="s">
        <v>29</v>
      </c>
      <c r="L7" s="9" t="s">
        <v>22</v>
      </c>
      <c r="M7" s="46"/>
    </row>
    <row r="8" spans="1:13" s="3" customFormat="1" ht="123" customHeight="1">
      <c r="A8" s="37"/>
      <c r="B8" s="38"/>
      <c r="C8" s="39"/>
      <c r="D8" s="40"/>
      <c r="E8" s="41"/>
      <c r="F8" s="9" t="s">
        <v>30</v>
      </c>
      <c r="G8" s="10" t="s">
        <v>28</v>
      </c>
      <c r="H8" s="10">
        <v>0.22</v>
      </c>
      <c r="I8" s="10">
        <v>0.25</v>
      </c>
      <c r="J8" s="42"/>
      <c r="K8" s="45"/>
      <c r="L8" s="9" t="s">
        <v>22</v>
      </c>
      <c r="M8" s="46"/>
    </row>
    <row r="9" spans="1:13" s="3" customFormat="1" ht="71.25" customHeight="1">
      <c r="A9" s="37"/>
      <c r="B9" s="38"/>
      <c r="C9" s="39"/>
      <c r="D9" s="40"/>
      <c r="E9" s="41" t="s">
        <v>31</v>
      </c>
      <c r="F9" s="9" t="s">
        <v>32</v>
      </c>
      <c r="G9" s="10" t="s">
        <v>33</v>
      </c>
      <c r="H9" s="10">
        <v>0.8</v>
      </c>
      <c r="I9" s="10">
        <v>0.82</v>
      </c>
      <c r="J9" s="42">
        <v>0.1</v>
      </c>
      <c r="K9" s="45" t="s">
        <v>34</v>
      </c>
      <c r="L9" s="43" t="s">
        <v>22</v>
      </c>
      <c r="M9" s="46"/>
    </row>
    <row r="10" spans="1:13" s="3" customFormat="1" ht="69" customHeight="1">
      <c r="A10" s="37"/>
      <c r="B10" s="38"/>
      <c r="C10" s="39"/>
      <c r="D10" s="40"/>
      <c r="E10" s="41"/>
      <c r="F10" s="9" t="s">
        <v>35</v>
      </c>
      <c r="G10" s="10" t="s">
        <v>36</v>
      </c>
      <c r="H10" s="10">
        <v>0.85</v>
      </c>
      <c r="I10" s="10">
        <v>0.85</v>
      </c>
      <c r="J10" s="42"/>
      <c r="K10" s="45"/>
      <c r="L10" s="45"/>
      <c r="M10" s="45"/>
    </row>
    <row r="11" spans="1:13" s="3" customFormat="1" ht="147" customHeight="1">
      <c r="A11" s="37"/>
      <c r="B11" s="38"/>
      <c r="C11" s="6" t="s">
        <v>37</v>
      </c>
      <c r="D11" s="7" t="s">
        <v>38</v>
      </c>
      <c r="E11" s="9" t="s">
        <v>39</v>
      </c>
      <c r="F11" s="9" t="s">
        <v>40</v>
      </c>
      <c r="G11" s="9" t="s">
        <v>41</v>
      </c>
      <c r="H11" s="14" t="s">
        <v>42</v>
      </c>
      <c r="I11" s="9" t="s">
        <v>41</v>
      </c>
      <c r="J11" s="10">
        <v>0.1</v>
      </c>
      <c r="K11" s="11" t="s">
        <v>43</v>
      </c>
      <c r="L11" s="9" t="s">
        <v>22</v>
      </c>
      <c r="M11" s="12"/>
    </row>
    <row r="12" spans="1:13" s="3" customFormat="1" ht="177.75" customHeight="1">
      <c r="A12" s="37"/>
      <c r="B12" s="38"/>
      <c r="C12" s="6" t="s">
        <v>44</v>
      </c>
      <c r="D12" s="7" t="s">
        <v>45</v>
      </c>
      <c r="E12" s="9" t="s">
        <v>46</v>
      </c>
      <c r="F12" s="9" t="s">
        <v>47</v>
      </c>
      <c r="G12" s="15">
        <v>61800</v>
      </c>
      <c r="H12" s="16" t="s">
        <v>48</v>
      </c>
      <c r="I12" s="16" t="s">
        <v>49</v>
      </c>
      <c r="J12" s="17">
        <v>0.05</v>
      </c>
      <c r="K12" s="11" t="s">
        <v>50</v>
      </c>
      <c r="L12" s="9" t="s">
        <v>22</v>
      </c>
      <c r="M12" s="12"/>
    </row>
    <row r="13" spans="1:13" s="3" customFormat="1" ht="72" customHeight="1">
      <c r="A13" s="37"/>
      <c r="B13" s="38"/>
      <c r="C13" s="6" t="s">
        <v>51</v>
      </c>
      <c r="D13" s="7" t="s">
        <v>52</v>
      </c>
      <c r="E13" s="8" t="s">
        <v>53</v>
      </c>
      <c r="F13" s="9" t="s">
        <v>54</v>
      </c>
      <c r="G13" s="13" t="s">
        <v>55</v>
      </c>
      <c r="H13" s="9">
        <v>10</v>
      </c>
      <c r="I13" s="9">
        <v>10</v>
      </c>
      <c r="J13" s="17">
        <v>0.1</v>
      </c>
      <c r="K13" s="11" t="s">
        <v>56</v>
      </c>
      <c r="L13" s="9" t="s">
        <v>22</v>
      </c>
      <c r="M13" s="12"/>
    </row>
    <row r="14" spans="1:13" s="3" customFormat="1" ht="72" customHeight="1">
      <c r="A14" s="37"/>
      <c r="B14" s="38"/>
      <c r="C14" s="39" t="s">
        <v>57</v>
      </c>
      <c r="D14" s="40" t="s">
        <v>58</v>
      </c>
      <c r="E14" s="43" t="s">
        <v>59</v>
      </c>
      <c r="F14" s="18" t="s">
        <v>60</v>
      </c>
      <c r="G14" s="13" t="s">
        <v>41</v>
      </c>
      <c r="H14" s="32" t="s">
        <v>61</v>
      </c>
      <c r="I14" s="16" t="s">
        <v>41</v>
      </c>
      <c r="J14" s="44">
        <v>0.05</v>
      </c>
      <c r="K14" s="47" t="s">
        <v>62</v>
      </c>
      <c r="L14" s="43" t="s">
        <v>22</v>
      </c>
      <c r="M14" s="12"/>
    </row>
    <row r="15" spans="1:13" s="3" customFormat="1" ht="72" customHeight="1">
      <c r="A15" s="37"/>
      <c r="B15" s="38"/>
      <c r="C15" s="39"/>
      <c r="D15" s="40"/>
      <c r="E15" s="43"/>
      <c r="F15" s="18" t="s">
        <v>63</v>
      </c>
      <c r="G15" s="13" t="s">
        <v>41</v>
      </c>
      <c r="H15" s="32" t="s">
        <v>61</v>
      </c>
      <c r="I15" s="16" t="s">
        <v>41</v>
      </c>
      <c r="J15" s="44"/>
      <c r="K15" s="47"/>
      <c r="L15" s="43"/>
      <c r="M15" s="12"/>
    </row>
    <row r="16" spans="1:13" s="3" customFormat="1" ht="61.5" customHeight="1">
      <c r="A16" s="37" t="s">
        <v>64</v>
      </c>
      <c r="B16" s="38" t="s">
        <v>65</v>
      </c>
      <c r="C16" s="39" t="s">
        <v>66</v>
      </c>
      <c r="D16" s="41" t="s">
        <v>67</v>
      </c>
      <c r="E16" s="41" t="s">
        <v>68</v>
      </c>
      <c r="F16" s="9" t="s">
        <v>69</v>
      </c>
      <c r="G16" s="9" t="s">
        <v>70</v>
      </c>
      <c r="H16" s="9" t="s">
        <v>71</v>
      </c>
      <c r="I16" s="9" t="s">
        <v>71</v>
      </c>
      <c r="J16" s="42">
        <v>0.1</v>
      </c>
      <c r="K16" s="45" t="s">
        <v>72</v>
      </c>
      <c r="L16" s="43" t="s">
        <v>22</v>
      </c>
      <c r="M16" s="46"/>
    </row>
    <row r="17" spans="1:13" s="3" customFormat="1" ht="73.5" customHeight="1">
      <c r="A17" s="37"/>
      <c r="B17" s="38"/>
      <c r="C17" s="39"/>
      <c r="D17" s="41"/>
      <c r="E17" s="41"/>
      <c r="F17" s="9" t="s">
        <v>73</v>
      </c>
      <c r="G17" s="9" t="s">
        <v>74</v>
      </c>
      <c r="H17" s="9" t="s">
        <v>75</v>
      </c>
      <c r="I17" s="9" t="s">
        <v>75</v>
      </c>
      <c r="J17" s="42"/>
      <c r="K17" s="45"/>
      <c r="L17" s="43"/>
      <c r="M17" s="46"/>
    </row>
    <row r="18" spans="1:13" s="3" customFormat="1" ht="72" customHeight="1">
      <c r="A18" s="37"/>
      <c r="B18" s="38"/>
      <c r="C18" s="39"/>
      <c r="D18" s="8" t="s">
        <v>76</v>
      </c>
      <c r="E18" s="8" t="s">
        <v>77</v>
      </c>
      <c r="F18" s="9" t="s">
        <v>78</v>
      </c>
      <c r="G18" s="10">
        <v>1</v>
      </c>
      <c r="H18" s="10">
        <v>1</v>
      </c>
      <c r="I18" s="13" t="s">
        <v>41</v>
      </c>
      <c r="J18" s="10">
        <v>0.12</v>
      </c>
      <c r="K18" s="11" t="s">
        <v>79</v>
      </c>
      <c r="L18" s="43" t="s">
        <v>22</v>
      </c>
      <c r="M18" s="12"/>
    </row>
    <row r="19" spans="1:13" ht="84" customHeight="1">
      <c r="A19" s="37"/>
      <c r="B19" s="38"/>
      <c r="C19" s="39"/>
      <c r="D19" s="8" t="s">
        <v>80</v>
      </c>
      <c r="E19" s="8" t="s">
        <v>81</v>
      </c>
      <c r="F19" s="9" t="s">
        <v>82</v>
      </c>
      <c r="G19" s="10" t="s">
        <v>83</v>
      </c>
      <c r="H19" s="13" t="s">
        <v>41</v>
      </c>
      <c r="I19" s="13" t="s">
        <v>41</v>
      </c>
      <c r="J19" s="10">
        <v>0.05</v>
      </c>
      <c r="K19" s="11" t="s">
        <v>84</v>
      </c>
      <c r="L19" s="43"/>
      <c r="M19" s="20"/>
    </row>
    <row r="20" spans="1:13" ht="48" customHeight="1">
      <c r="A20" s="37"/>
      <c r="B20" s="38"/>
      <c r="C20" s="39"/>
      <c r="D20" s="41" t="s">
        <v>76</v>
      </c>
      <c r="E20" s="43" t="s">
        <v>85</v>
      </c>
      <c r="F20" s="18" t="s">
        <v>86</v>
      </c>
      <c r="G20" s="19">
        <v>1</v>
      </c>
      <c r="H20" s="19">
        <v>1</v>
      </c>
      <c r="I20" s="19">
        <v>1</v>
      </c>
      <c r="J20" s="48">
        <v>0.03</v>
      </c>
      <c r="K20" s="49" t="s">
        <v>87</v>
      </c>
      <c r="L20" s="50" t="s">
        <v>88</v>
      </c>
      <c r="M20" s="51"/>
    </row>
    <row r="21" spans="1:13" ht="42" customHeight="1">
      <c r="A21" s="37"/>
      <c r="B21" s="38"/>
      <c r="C21" s="39"/>
      <c r="D21" s="41"/>
      <c r="E21" s="43"/>
      <c r="F21" s="18" t="s">
        <v>89</v>
      </c>
      <c r="G21" s="19">
        <v>1</v>
      </c>
      <c r="H21" s="19">
        <v>1</v>
      </c>
      <c r="I21" s="19">
        <v>1</v>
      </c>
      <c r="J21" s="48"/>
      <c r="K21" s="49"/>
      <c r="L21" s="50"/>
      <c r="M21" s="51"/>
    </row>
    <row r="22" spans="10:13" ht="21.75" customHeight="1">
      <c r="J22" s="21">
        <f>SUM(J4:J21)</f>
        <v>1</v>
      </c>
      <c r="M22" s="22"/>
    </row>
  </sheetData>
  <sheetProtection selectLockedCells="1" selectUnlockedCells="1"/>
  <mergeCells count="43">
    <mergeCell ref="M16:M17"/>
    <mergeCell ref="L18:L19"/>
    <mergeCell ref="D20:D21"/>
    <mergeCell ref="E20:E21"/>
    <mergeCell ref="J20:J21"/>
    <mergeCell ref="K20:K21"/>
    <mergeCell ref="L20:L21"/>
    <mergeCell ref="M20:M21"/>
    <mergeCell ref="K14:K15"/>
    <mergeCell ref="L14:L15"/>
    <mergeCell ref="A16:A21"/>
    <mergeCell ref="B16:B21"/>
    <mergeCell ref="C16:C21"/>
    <mergeCell ref="D16:D17"/>
    <mergeCell ref="E16:E17"/>
    <mergeCell ref="J16:J17"/>
    <mergeCell ref="K16:K17"/>
    <mergeCell ref="L16:L17"/>
    <mergeCell ref="K4:K5"/>
    <mergeCell ref="M4:M8"/>
    <mergeCell ref="K7:K8"/>
    <mergeCell ref="E9:E10"/>
    <mergeCell ref="J9:J10"/>
    <mergeCell ref="K9:K10"/>
    <mergeCell ref="L9:L10"/>
    <mergeCell ref="M9:M10"/>
    <mergeCell ref="A4:A15"/>
    <mergeCell ref="B4:B15"/>
    <mergeCell ref="C4:C10"/>
    <mergeCell ref="D4:D10"/>
    <mergeCell ref="E4:E8"/>
    <mergeCell ref="J4:J8"/>
    <mergeCell ref="C14:C15"/>
    <mergeCell ref="D14:D15"/>
    <mergeCell ref="E14:E15"/>
    <mergeCell ref="J14:J15"/>
    <mergeCell ref="A1:M1"/>
    <mergeCell ref="A2:A3"/>
    <mergeCell ref="B2:B3"/>
    <mergeCell ref="C2:C3"/>
    <mergeCell ref="D2:D3"/>
    <mergeCell ref="E2:L2"/>
    <mergeCell ref="M2:M3"/>
  </mergeCells>
  <conditionalFormatting sqref="J22 J24">
    <cfRule type="cellIs" priority="1" dxfId="0" operator="greaterThan" stopIfTrue="1">
      <formula>1</formula>
    </cfRule>
  </conditionalFormatting>
  <printOptions/>
  <pageMargins left="0.35433070866141736" right="0.1968503937007874" top="0.4330708661417323" bottom="0.3937007874015748" header="0.5118110236220472" footer="0.5118110236220472"/>
  <pageSetup fitToHeight="2" fitToWidth="1" horizontalDpi="300" verticalDpi="300" orientation="landscape" paperSize="9" scale="42"/>
  <rowBreaks count="2" manualBreakCount="2">
    <brk id="15" max="12" man="1"/>
    <brk id="22" max="255" man="1"/>
  </rowBreaks>
</worksheet>
</file>

<file path=xl/worksheets/sheet3.xml><?xml version="1.0" encoding="utf-8"?>
<worksheet xmlns="http://schemas.openxmlformats.org/spreadsheetml/2006/main" xmlns:r="http://schemas.openxmlformats.org/officeDocument/2006/relationships">
  <dimension ref="A1:G6"/>
  <sheetViews>
    <sheetView zoomScale="75" zoomScaleNormal="75" zoomScaleSheetLayoutView="71" zoomScalePageLayoutView="0" workbookViewId="0" topLeftCell="A1">
      <selection activeCell="G18" sqref="G18"/>
    </sheetView>
  </sheetViews>
  <sheetFormatPr defaultColWidth="9.00390625" defaultRowHeight="12.75"/>
  <cols>
    <col min="1" max="1" width="7.28125" style="23" customWidth="1"/>
    <col min="2" max="2" width="55.7109375" style="23" customWidth="1"/>
    <col min="3" max="4" width="14.421875" style="23" customWidth="1"/>
    <col min="5" max="5" width="14.28125" style="23" customWidth="1"/>
    <col min="6" max="6" width="16.140625" style="23" customWidth="1"/>
    <col min="7" max="7" width="14.8515625" style="23" customWidth="1"/>
    <col min="8" max="8" width="13.421875" style="23" customWidth="1"/>
    <col min="9" max="9" width="11.7109375" style="23" customWidth="1"/>
    <col min="10" max="10" width="10.140625" style="23" customWidth="1"/>
    <col min="11" max="11" width="11.28125" style="23" customWidth="1"/>
    <col min="12" max="12" width="10.140625" style="23" customWidth="1"/>
    <col min="13" max="14" width="10.7109375" style="23" customWidth="1"/>
    <col min="15" max="15" width="24.00390625" style="23" customWidth="1"/>
    <col min="16" max="16" width="4.7109375" style="23" customWidth="1"/>
    <col min="17" max="16384" width="9.00390625" style="23" customWidth="1"/>
  </cols>
  <sheetData>
    <row r="1" spans="1:7" ht="47.25" customHeight="1">
      <c r="A1" s="52" t="s">
        <v>90</v>
      </c>
      <c r="B1" s="52"/>
      <c r="C1" s="52"/>
      <c r="D1" s="52"/>
      <c r="E1" s="52"/>
      <c r="F1" s="52"/>
      <c r="G1" s="52"/>
    </row>
    <row r="2" spans="1:7" ht="38.25" customHeight="1">
      <c r="A2" s="24" t="s">
        <v>91</v>
      </c>
      <c r="B2" s="24" t="s">
        <v>92</v>
      </c>
      <c r="C2" s="24" t="s">
        <v>93</v>
      </c>
      <c r="D2" s="24" t="s">
        <v>94</v>
      </c>
      <c r="E2" s="24" t="s">
        <v>95</v>
      </c>
      <c r="F2" s="24" t="s">
        <v>96</v>
      </c>
      <c r="G2" s="25" t="s">
        <v>12</v>
      </c>
    </row>
    <row r="3" spans="1:7" ht="45.75" customHeight="1">
      <c r="A3" s="26">
        <v>1</v>
      </c>
      <c r="B3" s="27" t="s">
        <v>97</v>
      </c>
      <c r="C3" s="28" t="s">
        <v>98</v>
      </c>
      <c r="D3" s="29">
        <v>43101</v>
      </c>
      <c r="E3" s="29">
        <v>43251</v>
      </c>
      <c r="F3" s="20" t="s">
        <v>99</v>
      </c>
      <c r="G3" s="30">
        <v>0.3</v>
      </c>
    </row>
    <row r="4" spans="1:7" ht="33.75" customHeight="1">
      <c r="A4" s="26">
        <v>2</v>
      </c>
      <c r="B4" s="27" t="s">
        <v>100</v>
      </c>
      <c r="C4" s="28" t="s">
        <v>101</v>
      </c>
      <c r="D4" s="29">
        <v>43132</v>
      </c>
      <c r="E4" s="29">
        <v>43343</v>
      </c>
      <c r="F4" s="20" t="s">
        <v>99</v>
      </c>
      <c r="G4" s="30">
        <v>0.3</v>
      </c>
    </row>
    <row r="5" spans="1:7" ht="31.5" customHeight="1">
      <c r="A5" s="26">
        <v>3</v>
      </c>
      <c r="B5" s="27" t="s">
        <v>102</v>
      </c>
      <c r="C5" s="28" t="s">
        <v>103</v>
      </c>
      <c r="D5" s="29">
        <v>43281</v>
      </c>
      <c r="E5" s="29">
        <v>43465</v>
      </c>
      <c r="F5" s="20" t="s">
        <v>99</v>
      </c>
      <c r="G5" s="30">
        <v>0.4</v>
      </c>
    </row>
    <row r="6" spans="1:7" ht="31.5" customHeight="1">
      <c r="A6" s="53" t="s">
        <v>104</v>
      </c>
      <c r="B6" s="53"/>
      <c r="C6" s="53"/>
      <c r="D6" s="53"/>
      <c r="E6" s="53"/>
      <c r="F6" s="53"/>
      <c r="G6" s="31">
        <f>SUM(G3:G5)</f>
        <v>1</v>
      </c>
    </row>
  </sheetData>
  <sheetProtection selectLockedCells="1" selectUnlockedCells="1"/>
  <mergeCells count="2">
    <mergeCell ref="A1:G1"/>
    <mergeCell ref="A6:F6"/>
  </mergeCells>
  <printOptions/>
  <pageMargins left="0.7875" right="0.7875" top="1.0527777777777778" bottom="0.7875" header="0.7875" footer="0.5118055555555555"/>
  <pageSetup horizontalDpi="300" verticalDpi="300" orientation="landscape" paperSize="9" scale="80"/>
  <headerFooter alignWithMargins="0">
    <oddHeader>&amp;C&amp;"Times New Roman,Normale"&amp;12&amp;A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cristofori@lamma.rete.toscana.it</cp:lastModifiedBy>
  <cp:lastPrinted>2019-03-28T09:32:57Z</cp:lastPrinted>
  <dcterms:modified xsi:type="dcterms:W3CDTF">2019-03-28T09:35:03Z</dcterms:modified>
  <cp:category/>
  <cp:version/>
  <cp:contentType/>
  <cp:contentStatus/>
</cp:coreProperties>
</file>